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8800" windowHeight="16140"/>
  </bookViews>
  <sheets>
    <sheet name="Поени" sheetId="1" r:id="rId1"/>
  </sheets>
  <definedNames>
    <definedName name="_xlnm.Print_Area" localSheetId="0">Поени!$A$5:$N$122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25"/>
  <c r="K25"/>
  <c r="M25"/>
  <c r="N25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M9"/>
  <c r="H10"/>
  <c r="K10"/>
  <c r="H19"/>
  <c r="K19"/>
  <c r="M19"/>
  <c r="H20"/>
  <c r="K20"/>
  <c r="M20"/>
  <c r="H21"/>
  <c r="H22"/>
  <c r="H23"/>
  <c r="H24"/>
  <c r="K24"/>
  <c r="K21"/>
  <c r="M21"/>
  <c r="K22"/>
  <c r="M22"/>
  <c r="K23"/>
  <c r="M23"/>
  <c r="H8"/>
  <c r="K8"/>
  <c r="N8"/>
  <c r="M24"/>
  <c r="N24"/>
  <c r="N23"/>
  <c r="N22"/>
  <c r="N21"/>
  <c r="N20"/>
  <c r="N19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<sst xmlns="http://schemas.openxmlformats.org/spreadsheetml/2006/main" count="22" uniqueCount="22">
  <si>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</si>
  <si>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</si>
  <si>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</si>
  <si>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</si>
  <si>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</si>
  <si>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</si>
  <si>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</si>
  <si>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</si>
  <si>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</si>
  <si>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</si>
  <si>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</si>
  <si>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</si>
  <si>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</si>
  <si>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</si>
  <si>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</si>
  <si>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</si>
  <si>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</si>
  <si>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</si>
  <si>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</si>
  <si>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</si>
  <si>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r>
      <t xml:space="preserve">Струковна медицинска сестра - прва година </t>
    </r>
    <r>
      <rPr>
        <b/>
        <sz val="14"/>
        <color theme="1"/>
        <rFont val="Cambria"/>
        <family val="1"/>
        <scheme val="major"/>
      </rPr>
      <t>Б група</t>
    </r>
  </si>
  <si>
    <t>SOCIJALNA MEDICINA– B grupa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</si>
</sst>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="69" zoomScaleNormal="69" workbookViewId="0">
      <pane ySplit="7" topLeftCell="A8" activePane="bottomLeft" state="frozen"/>
      <selection pane="bottomLeft" activeCell="AO2" sqref="AO2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8.8554687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3169</v>
      </c>
      <c r="C8" s="31">
        <v>0</v>
      </c>
      <c r="D8" s="31"/>
      <c r="E8" s="32">
        <v>0</v>
      </c>
      <c r="F8" s="31">
        <v>0</v>
      </c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3180</v>
      </c>
      <c r="C9" s="33">
        <v>20</v>
      </c>
      <c r="D9" s="33"/>
      <c r="E9" s="34">
        <v>30</v>
      </c>
      <c r="F9" s="33">
        <v>14</v>
      </c>
      <c r="G9" s="33"/>
      <c r="H9" s="11">
        <f t="shared" ref="H9:H71" si="0">SUM(C9:G9)</f>
        <v>64</v>
      </c>
      <c r="I9" s="41"/>
      <c r="J9" s="41"/>
      <c r="K9" s="57">
        <f t="shared" ref="K9:K71" si="1">SUM(H9,I9,J9)</f>
        <v>64</v>
      </c>
      <c r="L9" s="7"/>
      <c r="M9" s="45">
        <f t="shared" ref="M9:M71" si="2">IF(K9&gt;50.499,K9,"Није положио(ла)")</f>
        <v>64</v>
      </c>
      <c r="N9" s="10">
        <f t="shared" ref="N9:N71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3">
        <v>3</v>
      </c>
      <c r="B10" s="60">
        <v>3188</v>
      </c>
      <c r="C10" s="33">
        <v>20</v>
      </c>
      <c r="D10" s="33"/>
      <c r="E10" s="34">
        <v>30</v>
      </c>
      <c r="F10" s="33">
        <v>18</v>
      </c>
      <c r="G10" s="33"/>
      <c r="H10" s="11">
        <f t="shared" si="0"/>
        <v>68</v>
      </c>
      <c r="I10" s="41"/>
      <c r="J10" s="41"/>
      <c r="K10" s="57">
        <f t="shared" si="1"/>
        <v>68</v>
      </c>
      <c r="L10" s="7"/>
      <c r="M10" s="45">
        <f t="shared" si="2"/>
        <v>68</v>
      </c>
      <c r="N10" s="10">
        <f t="shared" si="3"/>
        <v>7</v>
      </c>
      <c r="O10" s="1"/>
    </row>
    <row r="11" spans="1:15" ht="15.75" thickBot="1">
      <c r="A11" s="23">
        <v>4</v>
      </c>
      <c r="B11" s="60">
        <v>3190</v>
      </c>
      <c r="C11" s="33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3191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7</v>
      </c>
      <c r="B13" s="60">
        <v>3197</v>
      </c>
      <c r="C13" s="61">
        <v>20</v>
      </c>
      <c r="D13" s="33"/>
      <c r="E13" s="34">
        <v>30</v>
      </c>
      <c r="F13" s="33">
        <v>16</v>
      </c>
      <c r="G13" s="33"/>
      <c r="H13" s="11">
        <f t="shared" si="0"/>
        <v>66</v>
      </c>
      <c r="I13" s="41"/>
      <c r="J13" s="41"/>
      <c r="K13" s="57">
        <f t="shared" si="1"/>
        <v>66</v>
      </c>
      <c r="L13" s="7"/>
      <c r="M13" s="45">
        <f t="shared" si="2"/>
        <v>66</v>
      </c>
      <c r="N13" s="10">
        <f t="shared" si="3"/>
        <v>7</v>
      </c>
      <c r="O13" s="1"/>
    </row>
    <row r="14" spans="1:15" ht="15.75" thickBot="1">
      <c r="A14" s="23">
        <v>8</v>
      </c>
      <c r="B14" s="60">
        <v>3203</v>
      </c>
      <c r="C14" s="61">
        <v>20</v>
      </c>
      <c r="D14" s="33"/>
      <c r="E14" s="34">
        <v>30</v>
      </c>
      <c r="F14" s="33">
        <v>20</v>
      </c>
      <c r="G14" s="33"/>
      <c r="H14" s="11">
        <f t="shared" si="0"/>
        <v>70</v>
      </c>
      <c r="I14" s="41"/>
      <c r="J14" s="41"/>
      <c r="K14" s="57">
        <f t="shared" si="1"/>
        <v>70</v>
      </c>
      <c r="L14" s="7"/>
      <c r="M14" s="45">
        <f t="shared" si="2"/>
        <v>70</v>
      </c>
      <c r="N14" s="10">
        <f t="shared" si="3"/>
        <v>7</v>
      </c>
      <c r="O14" s="1"/>
    </row>
    <row r="15" spans="1:15" ht="15.75" thickBot="1">
      <c r="A15" s="23">
        <v>9</v>
      </c>
      <c r="B15" s="60">
        <v>3206</v>
      </c>
      <c r="C15" s="61">
        <v>20</v>
      </c>
      <c r="D15" s="33"/>
      <c r="E15" s="34">
        <v>30</v>
      </c>
      <c r="F15" s="33">
        <v>19</v>
      </c>
      <c r="G15" s="33"/>
      <c r="H15" s="11">
        <f t="shared" si="0"/>
        <v>69</v>
      </c>
      <c r="I15" s="41"/>
      <c r="J15" s="41"/>
      <c r="K15" s="57">
        <f t="shared" si="1"/>
        <v>69</v>
      </c>
      <c r="L15" s="7"/>
      <c r="M15" s="45">
        <f t="shared" si="2"/>
        <v>69</v>
      </c>
      <c r="N15" s="10">
        <f t="shared" si="3"/>
        <v>7</v>
      </c>
      <c r="O15" s="1"/>
    </row>
    <row r="16" spans="1:15" ht="15.75" thickBot="1">
      <c r="A16" s="23">
        <v>10</v>
      </c>
      <c r="B16" s="60">
        <v>3207</v>
      </c>
      <c r="C16" s="61">
        <v>20</v>
      </c>
      <c r="D16" s="33"/>
      <c r="E16" s="34">
        <v>30</v>
      </c>
      <c r="F16" s="33">
        <v>20</v>
      </c>
      <c r="G16" s="33"/>
      <c r="H16" s="11">
        <f t="shared" si="0"/>
        <v>70</v>
      </c>
      <c r="I16" s="41"/>
      <c r="J16" s="41"/>
      <c r="K16" s="57">
        <f t="shared" si="1"/>
        <v>70</v>
      </c>
      <c r="L16" s="7"/>
      <c r="M16" s="45">
        <f t="shared" si="2"/>
        <v>70</v>
      </c>
      <c r="N16" s="10">
        <f t="shared" si="3"/>
        <v>7</v>
      </c>
      <c r="O16" s="1"/>
    </row>
    <row r="17" spans="1:15" ht="15.75" thickBot="1">
      <c r="A17" s="23">
        <v>11</v>
      </c>
      <c r="B17" s="60">
        <v>3210</v>
      </c>
      <c r="C17" s="61">
        <v>20</v>
      </c>
      <c r="D17" s="33"/>
      <c r="E17" s="34">
        <v>30</v>
      </c>
      <c r="F17" s="33">
        <v>20</v>
      </c>
      <c r="G17" s="33"/>
      <c r="H17" s="11">
        <f t="shared" si="0"/>
        <v>70</v>
      </c>
      <c r="I17" s="41"/>
      <c r="J17" s="41"/>
      <c r="K17" s="57">
        <f t="shared" si="1"/>
        <v>70</v>
      </c>
      <c r="L17" s="7"/>
      <c r="M17" s="45">
        <f t="shared" si="2"/>
        <v>70</v>
      </c>
      <c r="N17" s="10">
        <f t="shared" si="3"/>
        <v>7</v>
      </c>
      <c r="O17" s="1"/>
    </row>
    <row r="18" spans="1:15" ht="15.75" thickBot="1">
      <c r="A18" s="23">
        <v>12</v>
      </c>
      <c r="B18" s="60">
        <v>3216</v>
      </c>
      <c r="C18" s="61">
        <v>20</v>
      </c>
      <c r="D18" s="33"/>
      <c r="E18" s="34">
        <v>30</v>
      </c>
      <c r="F18" s="33">
        <v>18</v>
      </c>
      <c r="G18" s="33"/>
      <c r="H18" s="11">
        <f t="shared" si="0"/>
        <v>68</v>
      </c>
      <c r="I18" s="41"/>
      <c r="J18" s="41"/>
      <c r="K18" s="57">
        <f t="shared" si="1"/>
        <v>68</v>
      </c>
      <c r="L18" s="7"/>
      <c r="M18" s="45">
        <f t="shared" si="2"/>
        <v>68</v>
      </c>
      <c r="N18" s="10">
        <f t="shared" si="3"/>
        <v>7</v>
      </c>
      <c r="O18" s="1"/>
    </row>
    <row r="19" spans="1:15" ht="15.75" thickBot="1">
      <c r="A19" s="23">
        <v>13</v>
      </c>
      <c r="B19" s="60">
        <v>3218</v>
      </c>
      <c r="C19" s="61">
        <v>20</v>
      </c>
      <c r="D19" s="33"/>
      <c r="E19" s="34">
        <v>30</v>
      </c>
      <c r="F19" s="33">
        <v>13</v>
      </c>
      <c r="G19" s="33"/>
      <c r="H19" s="11">
        <f t="shared" si="0"/>
        <v>63</v>
      </c>
      <c r="I19" s="41"/>
      <c r="J19" s="41"/>
      <c r="K19" s="57">
        <f t="shared" si="1"/>
        <v>63</v>
      </c>
      <c r="L19" s="7"/>
      <c r="M19" s="45">
        <f t="shared" si="2"/>
        <v>63</v>
      </c>
      <c r="N19" s="10">
        <f t="shared" si="3"/>
        <v>7</v>
      </c>
      <c r="O19" s="1"/>
    </row>
    <row r="20" spans="1:15" ht="15.75" thickBot="1">
      <c r="A20" s="23">
        <v>14</v>
      </c>
      <c r="B20" s="60">
        <v>3222</v>
      </c>
      <c r="C20" s="61">
        <v>20</v>
      </c>
      <c r="D20" s="33"/>
      <c r="E20" s="34">
        <v>30</v>
      </c>
      <c r="F20" s="33">
        <v>19</v>
      </c>
      <c r="G20" s="33"/>
      <c r="H20" s="11">
        <f t="shared" si="0"/>
        <v>69</v>
      </c>
      <c r="I20" s="41"/>
      <c r="J20" s="41"/>
      <c r="K20" s="57">
        <f t="shared" si="1"/>
        <v>69</v>
      </c>
      <c r="L20" s="7"/>
      <c r="M20" s="45">
        <f t="shared" si="2"/>
        <v>69</v>
      </c>
      <c r="N20" s="10">
        <f t="shared" si="3"/>
        <v>7</v>
      </c>
      <c r="O20" s="1"/>
    </row>
    <row r="21" spans="1:15" ht="15.75" thickBot="1">
      <c r="A21" s="23">
        <v>15</v>
      </c>
      <c r="B21" s="60">
        <v>3223</v>
      </c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16</v>
      </c>
      <c r="B22" s="60">
        <v>3225</v>
      </c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17</v>
      </c>
      <c r="B23" s="60">
        <v>3226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18</v>
      </c>
      <c r="B24" s="60">
        <v>3228</v>
      </c>
      <c r="C24" s="61">
        <v>20</v>
      </c>
      <c r="D24" s="33"/>
      <c r="E24" s="34">
        <v>30</v>
      </c>
      <c r="F24" s="33">
        <v>15</v>
      </c>
      <c r="G24" s="33"/>
      <c r="H24" s="11">
        <f t="shared" si="0"/>
        <v>65</v>
      </c>
      <c r="I24" s="41"/>
      <c r="J24" s="41"/>
      <c r="K24" s="57">
        <f t="shared" si="1"/>
        <v>65</v>
      </c>
      <c r="L24" s="7"/>
      <c r="M24" s="45">
        <f t="shared" si="2"/>
        <v>65</v>
      </c>
      <c r="N24" s="10">
        <f t="shared" si="3"/>
        <v>7</v>
      </c>
      <c r="O24" s="1"/>
    </row>
    <row r="25" spans="1:15" ht="15.75" thickBot="1">
      <c r="A25" s="23">
        <v>19</v>
      </c>
      <c r="B25" s="60">
        <v>3230</v>
      </c>
      <c r="C25" s="61">
        <v>20</v>
      </c>
      <c r="D25" s="33"/>
      <c r="E25" s="34">
        <v>30</v>
      </c>
      <c r="F25" s="33">
        <v>18</v>
      </c>
      <c r="G25" s="33"/>
      <c r="H25" s="11">
        <f t="shared" si="0"/>
        <v>68</v>
      </c>
      <c r="I25" s="41"/>
      <c r="J25" s="41"/>
      <c r="K25" s="57">
        <f t="shared" si="1"/>
        <v>68</v>
      </c>
      <c r="L25" s="7"/>
      <c r="M25" s="45">
        <f t="shared" si="2"/>
        <v>68</v>
      </c>
      <c r="N25" s="10">
        <f t="shared" si="3"/>
        <v>7</v>
      </c>
      <c r="O25" s="1"/>
    </row>
    <row r="26" spans="1:15" ht="15.75" thickBot="1">
      <c r="A26" s="23">
        <v>20</v>
      </c>
      <c r="B26" s="60">
        <v>3235</v>
      </c>
      <c r="C26" s="61">
        <v>20</v>
      </c>
      <c r="D26" s="33"/>
      <c r="E26" s="34">
        <v>30</v>
      </c>
      <c r="F26" s="33">
        <v>10</v>
      </c>
      <c r="G26" s="33"/>
      <c r="H26" s="11">
        <f t="shared" si="0"/>
        <v>60</v>
      </c>
      <c r="I26" s="41"/>
      <c r="J26" s="41"/>
      <c r="K26" s="57">
        <f t="shared" si="1"/>
        <v>60</v>
      </c>
      <c r="L26" s="7"/>
      <c r="M26" s="45">
        <f t="shared" si="2"/>
        <v>60</v>
      </c>
      <c r="N26" s="10">
        <f t="shared" si="3"/>
        <v>6</v>
      </c>
      <c r="O26" s="1"/>
    </row>
    <row r="27" spans="1:15" ht="15.75" thickBot="1">
      <c r="A27" s="23">
        <v>21</v>
      </c>
      <c r="B27" s="60">
        <v>3236</v>
      </c>
      <c r="C27" s="61">
        <v>20</v>
      </c>
      <c r="D27" s="33"/>
      <c r="E27" s="34">
        <v>30</v>
      </c>
      <c r="F27" s="33">
        <v>17</v>
      </c>
      <c r="G27" s="33"/>
      <c r="H27" s="11">
        <f t="shared" si="0"/>
        <v>67</v>
      </c>
      <c r="I27" s="41"/>
      <c r="J27" s="41"/>
      <c r="K27" s="57">
        <f t="shared" si="1"/>
        <v>67</v>
      </c>
      <c r="L27" s="7"/>
      <c r="M27" s="45">
        <f t="shared" si="2"/>
        <v>67</v>
      </c>
      <c r="N27" s="10">
        <f t="shared" si="3"/>
        <v>7</v>
      </c>
      <c r="O27" s="1"/>
    </row>
    <row r="28" spans="1:15" ht="15.75" thickBot="1">
      <c r="A28" s="23">
        <v>22</v>
      </c>
      <c r="B28" s="60">
        <v>3237</v>
      </c>
      <c r="C28" s="61">
        <v>20</v>
      </c>
      <c r="D28" s="33"/>
      <c r="E28" s="34">
        <v>30</v>
      </c>
      <c r="F28" s="33">
        <v>19</v>
      </c>
      <c r="G28" s="33"/>
      <c r="H28" s="11">
        <f t="shared" si="0"/>
        <v>69</v>
      </c>
      <c r="I28" s="41"/>
      <c r="J28" s="41"/>
      <c r="K28" s="57">
        <f t="shared" si="1"/>
        <v>69</v>
      </c>
      <c r="L28" s="7"/>
      <c r="M28" s="45">
        <f t="shared" si="2"/>
        <v>69</v>
      </c>
      <c r="N28" s="10">
        <f t="shared" si="3"/>
        <v>7</v>
      </c>
      <c r="O28" s="1"/>
    </row>
    <row r="29" spans="1:15" ht="15.75" thickBot="1">
      <c r="A29" s="23">
        <v>23</v>
      </c>
      <c r="B29" s="60">
        <v>3244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24</v>
      </c>
      <c r="B30" s="60">
        <v>3246</v>
      </c>
      <c r="C30" s="61">
        <v>20</v>
      </c>
      <c r="D30" s="33"/>
      <c r="E30" s="34">
        <v>30</v>
      </c>
      <c r="F30" s="33"/>
      <c r="G30" s="33"/>
      <c r="H30" s="11">
        <f t="shared" si="0"/>
        <v>50</v>
      </c>
      <c r="I30" s="41"/>
      <c r="J30" s="41"/>
      <c r="K30" s="57">
        <f t="shared" si="1"/>
        <v>50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25</v>
      </c>
      <c r="B31" s="60">
        <v>3247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26</v>
      </c>
      <c r="B32" s="60">
        <v>3257</v>
      </c>
      <c r="C32" s="61">
        <v>20</v>
      </c>
      <c r="D32" s="33"/>
      <c r="E32" s="34">
        <v>30</v>
      </c>
      <c r="F32" s="33"/>
      <c r="G32" s="33"/>
      <c r="H32" s="11">
        <f t="shared" si="0"/>
        <v>50</v>
      </c>
      <c r="I32" s="41"/>
      <c r="J32" s="41"/>
      <c r="K32" s="57">
        <f t="shared" si="1"/>
        <v>50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27</v>
      </c>
      <c r="B33" s="60">
        <v>3258</v>
      </c>
      <c r="C33" s="61">
        <v>20</v>
      </c>
      <c r="D33" s="33"/>
      <c r="E33" s="34">
        <v>30</v>
      </c>
      <c r="F33" s="33">
        <v>18</v>
      </c>
      <c r="G33" s="33"/>
      <c r="H33" s="11">
        <f t="shared" si="0"/>
        <v>68</v>
      </c>
      <c r="I33" s="41"/>
      <c r="J33" s="41"/>
      <c r="K33" s="57">
        <f t="shared" si="1"/>
        <v>68</v>
      </c>
      <c r="L33" s="7"/>
      <c r="M33" s="45">
        <f t="shared" si="2"/>
        <v>68</v>
      </c>
      <c r="N33" s="10">
        <f t="shared" si="3"/>
        <v>7</v>
      </c>
      <c r="O33" s="1"/>
    </row>
    <row r="34" spans="1:15" ht="15.75" thickBot="1">
      <c r="A34" s="23">
        <v>28</v>
      </c>
      <c r="B34" s="60">
        <v>3266</v>
      </c>
      <c r="C34" s="61">
        <v>20</v>
      </c>
      <c r="D34" s="33"/>
      <c r="E34" s="34">
        <v>30</v>
      </c>
      <c r="F34" s="33"/>
      <c r="G34" s="33"/>
      <c r="H34" s="11">
        <f t="shared" si="0"/>
        <v>50</v>
      </c>
      <c r="I34" s="41"/>
      <c r="J34" s="41"/>
      <c r="K34" s="57">
        <f t="shared" si="1"/>
        <v>50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29</v>
      </c>
      <c r="B35" s="60">
        <v>3267</v>
      </c>
      <c r="C35" s="61">
        <v>20</v>
      </c>
      <c r="D35" s="33"/>
      <c r="E35" s="34">
        <v>30</v>
      </c>
      <c r="F35" s="33">
        <v>17</v>
      </c>
      <c r="G35" s="33"/>
      <c r="H35" s="11">
        <f t="shared" si="0"/>
        <v>67</v>
      </c>
      <c r="I35" s="41"/>
      <c r="J35" s="41"/>
      <c r="K35" s="57">
        <f t="shared" si="1"/>
        <v>67</v>
      </c>
      <c r="L35" s="7"/>
      <c r="M35" s="45">
        <f t="shared" si="2"/>
        <v>67</v>
      </c>
      <c r="N35" s="10">
        <f t="shared" si="3"/>
        <v>7</v>
      </c>
      <c r="O35" s="1"/>
    </row>
    <row r="36" spans="1:15" ht="15.75" thickBot="1">
      <c r="A36" s="23">
        <v>30</v>
      </c>
      <c r="B36" s="60">
        <v>3269</v>
      </c>
      <c r="C36" s="33">
        <v>20</v>
      </c>
      <c r="D36" s="33"/>
      <c r="E36" s="34">
        <v>30</v>
      </c>
      <c r="F36" s="33"/>
      <c r="G36" s="33"/>
      <c r="H36" s="11">
        <f t="shared" si="0"/>
        <v>50</v>
      </c>
      <c r="I36" s="41"/>
      <c r="J36" s="41"/>
      <c r="K36" s="57">
        <f t="shared" si="1"/>
        <v>50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31</v>
      </c>
      <c r="B37" s="60">
        <v>3273</v>
      </c>
      <c r="C37" s="61">
        <v>20</v>
      </c>
      <c r="D37" s="33"/>
      <c r="E37" s="34">
        <v>30</v>
      </c>
      <c r="F37" s="33">
        <v>14</v>
      </c>
      <c r="G37" s="33"/>
      <c r="H37" s="11">
        <f t="shared" si="0"/>
        <v>64</v>
      </c>
      <c r="I37" s="41"/>
      <c r="J37" s="41"/>
      <c r="K37" s="57">
        <f t="shared" si="1"/>
        <v>64</v>
      </c>
      <c r="L37" s="7"/>
      <c r="M37" s="45">
        <f t="shared" si="2"/>
        <v>64</v>
      </c>
      <c r="N37" s="10">
        <f t="shared" si="3"/>
        <v>7</v>
      </c>
      <c r="O37" s="1"/>
    </row>
    <row r="38" spans="1:15" ht="15.75" thickBot="1">
      <c r="A38" s="23">
        <v>32</v>
      </c>
      <c r="B38" s="60">
        <v>3276</v>
      </c>
      <c r="C38" s="61">
        <v>20</v>
      </c>
      <c r="D38" s="33"/>
      <c r="E38" s="34">
        <v>30</v>
      </c>
      <c r="F38" s="33">
        <v>20</v>
      </c>
      <c r="G38" s="33"/>
      <c r="H38" s="11">
        <f t="shared" si="0"/>
        <v>70</v>
      </c>
      <c r="I38" s="41"/>
      <c r="J38" s="41"/>
      <c r="K38" s="57">
        <f t="shared" si="1"/>
        <v>70</v>
      </c>
      <c r="L38" s="7"/>
      <c r="M38" s="45">
        <f t="shared" si="2"/>
        <v>70</v>
      </c>
      <c r="N38" s="10">
        <f t="shared" si="3"/>
        <v>7</v>
      </c>
      <c r="O38" s="1"/>
    </row>
    <row r="39" spans="1:15" ht="15.75" thickBot="1">
      <c r="A39" s="23">
        <v>33</v>
      </c>
      <c r="B39" s="60">
        <v>3279</v>
      </c>
      <c r="C39" s="61">
        <v>20</v>
      </c>
      <c r="D39" s="33"/>
      <c r="E39" s="34">
        <v>30</v>
      </c>
      <c r="F39" s="33">
        <v>18</v>
      </c>
      <c r="G39" s="33"/>
      <c r="H39" s="11">
        <f t="shared" si="0"/>
        <v>68</v>
      </c>
      <c r="I39" s="41"/>
      <c r="J39" s="41"/>
      <c r="K39" s="57">
        <f t="shared" si="1"/>
        <v>68</v>
      </c>
      <c r="L39" s="7"/>
      <c r="M39" s="45">
        <f t="shared" si="2"/>
        <v>68</v>
      </c>
      <c r="N39" s="10">
        <f t="shared" si="3"/>
        <v>7</v>
      </c>
      <c r="O39" s="1"/>
    </row>
    <row r="40" spans="1:15" ht="15.75" thickBot="1">
      <c r="A40" s="23">
        <v>34</v>
      </c>
      <c r="B40" s="60">
        <v>3283</v>
      </c>
      <c r="C40" s="61">
        <v>20</v>
      </c>
      <c r="D40" s="33"/>
      <c r="E40" s="34">
        <v>30</v>
      </c>
      <c r="F40" s="33">
        <v>16</v>
      </c>
      <c r="G40" s="33"/>
      <c r="H40" s="11">
        <f t="shared" si="0"/>
        <v>66</v>
      </c>
      <c r="I40" s="41"/>
      <c r="J40" s="41"/>
      <c r="K40" s="57">
        <f t="shared" si="1"/>
        <v>66</v>
      </c>
      <c r="L40" s="7"/>
      <c r="M40" s="45">
        <f t="shared" si="2"/>
        <v>66</v>
      </c>
      <c r="N40" s="10">
        <f t="shared" si="3"/>
        <v>7</v>
      </c>
      <c r="O40" s="1"/>
    </row>
    <row r="41" spans="1:15" ht="15.75" thickBot="1">
      <c r="A41" s="23">
        <v>35</v>
      </c>
      <c r="B41" s="60">
        <v>3286</v>
      </c>
      <c r="C41" s="61">
        <v>20</v>
      </c>
      <c r="D41" s="33"/>
      <c r="E41" s="34">
        <v>30</v>
      </c>
      <c r="F41" s="33">
        <v>20</v>
      </c>
      <c r="G41" s="33"/>
      <c r="H41" s="11">
        <f t="shared" si="0"/>
        <v>70</v>
      </c>
      <c r="I41" s="41"/>
      <c r="J41" s="41"/>
      <c r="K41" s="57">
        <f t="shared" si="1"/>
        <v>70</v>
      </c>
      <c r="L41" s="7"/>
      <c r="M41" s="45">
        <f t="shared" si="2"/>
        <v>70</v>
      </c>
      <c r="N41" s="10">
        <f t="shared" si="3"/>
        <v>7</v>
      </c>
      <c r="O41" s="1"/>
    </row>
    <row r="42" spans="1:15" ht="15.75" thickBot="1">
      <c r="A42" s="23">
        <v>36</v>
      </c>
      <c r="B42" s="60">
        <v>3287</v>
      </c>
      <c r="C42" s="61">
        <v>20</v>
      </c>
      <c r="D42" s="33"/>
      <c r="E42" s="34">
        <v>30</v>
      </c>
      <c r="F42" s="33">
        <v>12</v>
      </c>
      <c r="G42" s="33"/>
      <c r="H42" s="11">
        <f t="shared" si="0"/>
        <v>62</v>
      </c>
      <c r="I42" s="41"/>
      <c r="J42" s="41"/>
      <c r="K42" s="57">
        <f t="shared" si="1"/>
        <v>62</v>
      </c>
      <c r="L42" s="7"/>
      <c r="M42" s="45">
        <f t="shared" si="2"/>
        <v>62</v>
      </c>
      <c r="N42" s="10">
        <f t="shared" si="3"/>
        <v>7</v>
      </c>
      <c r="O42" s="1"/>
    </row>
    <row r="43" spans="1:15" s="4" customFormat="1" ht="15.75" thickBot="1">
      <c r="A43" s="23">
        <v>37</v>
      </c>
      <c r="B43" s="60">
        <v>3293</v>
      </c>
      <c r="C43" s="33">
        <v>20</v>
      </c>
      <c r="D43" s="33"/>
      <c r="E43" s="34">
        <v>30</v>
      </c>
      <c r="F43" s="33">
        <v>18</v>
      </c>
      <c r="G43" s="33"/>
      <c r="H43" s="11">
        <f t="shared" si="0"/>
        <v>68</v>
      </c>
      <c r="I43" s="41"/>
      <c r="J43" s="41"/>
      <c r="K43" s="57">
        <f t="shared" si="1"/>
        <v>68</v>
      </c>
      <c r="L43" s="7"/>
      <c r="M43" s="45">
        <f t="shared" si="2"/>
        <v>68</v>
      </c>
      <c r="N43" s="10">
        <f t="shared" si="3"/>
        <v>7</v>
      </c>
      <c r="O43" s="3"/>
    </row>
    <row r="44" spans="1:15" ht="15.75" thickBot="1">
      <c r="A44" s="23">
        <v>38</v>
      </c>
      <c r="B44" s="60">
        <v>3298</v>
      </c>
      <c r="C44" s="61">
        <v>20</v>
      </c>
      <c r="D44" s="33"/>
      <c r="E44" s="34">
        <v>30</v>
      </c>
      <c r="F44" s="33">
        <v>15</v>
      </c>
      <c r="G44" s="33"/>
      <c r="H44" s="11">
        <f t="shared" si="0"/>
        <v>65</v>
      </c>
      <c r="I44" s="41"/>
      <c r="J44" s="41"/>
      <c r="K44" s="57">
        <f t="shared" si="1"/>
        <v>65</v>
      </c>
      <c r="L44" s="7"/>
      <c r="M44" s="45">
        <f t="shared" si="2"/>
        <v>65</v>
      </c>
      <c r="N44" s="10">
        <f t="shared" si="3"/>
        <v>7</v>
      </c>
      <c r="O44" s="1"/>
    </row>
    <row r="45" spans="1:15" ht="15.75" thickBot="1">
      <c r="A45" s="23">
        <v>39</v>
      </c>
      <c r="B45" s="60">
        <v>3299</v>
      </c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40</v>
      </c>
      <c r="B46" s="60">
        <v>3303</v>
      </c>
      <c r="C46" s="61">
        <v>20</v>
      </c>
      <c r="D46" s="33"/>
      <c r="E46" s="34">
        <v>30</v>
      </c>
      <c r="F46" s="33">
        <v>20</v>
      </c>
      <c r="G46" s="33"/>
      <c r="H46" s="11">
        <f t="shared" si="0"/>
        <v>70</v>
      </c>
      <c r="I46" s="41"/>
      <c r="J46" s="41"/>
      <c r="K46" s="57">
        <f t="shared" si="1"/>
        <v>70</v>
      </c>
      <c r="L46" s="7"/>
      <c r="M46" s="45">
        <f t="shared" si="2"/>
        <v>70</v>
      </c>
      <c r="N46" s="10">
        <f t="shared" si="3"/>
        <v>7</v>
      </c>
      <c r="O46" s="1"/>
    </row>
    <row r="47" spans="1:15" ht="15.75" thickBot="1">
      <c r="A47" s="23">
        <v>41</v>
      </c>
      <c r="B47" s="60">
        <v>3309</v>
      </c>
      <c r="C47" s="61">
        <v>20</v>
      </c>
      <c r="D47" s="33"/>
      <c r="E47" s="34">
        <v>30</v>
      </c>
      <c r="F47" s="33">
        <v>14</v>
      </c>
      <c r="G47" s="33"/>
      <c r="H47" s="11">
        <f t="shared" si="0"/>
        <v>64</v>
      </c>
      <c r="I47" s="41"/>
      <c r="J47" s="41"/>
      <c r="K47" s="57">
        <f t="shared" si="1"/>
        <v>64</v>
      </c>
      <c r="L47" s="7"/>
      <c r="M47" s="45">
        <f t="shared" si="2"/>
        <v>64</v>
      </c>
      <c r="N47" s="10">
        <f t="shared" si="3"/>
        <v>7</v>
      </c>
      <c r="O47" s="1"/>
    </row>
    <row r="48" spans="1:15" ht="15.75" thickBot="1">
      <c r="A48" s="23">
        <v>42</v>
      </c>
      <c r="B48" s="60">
        <v>3321</v>
      </c>
      <c r="C48" s="61">
        <v>20</v>
      </c>
      <c r="D48" s="33"/>
      <c r="E48" s="34">
        <v>30</v>
      </c>
      <c r="F48" s="33">
        <v>19</v>
      </c>
      <c r="G48" s="33"/>
      <c r="H48" s="11">
        <f t="shared" si="0"/>
        <v>69</v>
      </c>
      <c r="I48" s="41"/>
      <c r="J48" s="41"/>
      <c r="K48" s="57">
        <f t="shared" si="1"/>
        <v>69</v>
      </c>
      <c r="L48" s="7"/>
      <c r="M48" s="45">
        <f t="shared" si="2"/>
        <v>69</v>
      </c>
      <c r="N48" s="10">
        <f t="shared" si="3"/>
        <v>7</v>
      </c>
      <c r="O48" s="1"/>
    </row>
    <row r="49" spans="1:15" ht="15" customHeight="1" thickBot="1">
      <c r="A49" s="23">
        <v>43</v>
      </c>
      <c r="B49" s="60">
        <v>3322</v>
      </c>
      <c r="C49" s="61">
        <v>20</v>
      </c>
      <c r="D49" s="33"/>
      <c r="E49" s="34">
        <v>30</v>
      </c>
      <c r="F49" s="33">
        <v>18</v>
      </c>
      <c r="G49" s="33"/>
      <c r="H49" s="11">
        <f t="shared" si="0"/>
        <v>68</v>
      </c>
      <c r="I49" s="41"/>
      <c r="J49" s="41"/>
      <c r="K49" s="57">
        <f t="shared" si="1"/>
        <v>68</v>
      </c>
      <c r="L49" s="7"/>
      <c r="M49" s="45">
        <f t="shared" si="2"/>
        <v>68</v>
      </c>
      <c r="N49" s="10">
        <f t="shared" si="3"/>
        <v>7</v>
      </c>
      <c r="O49" s="1"/>
    </row>
    <row r="50" spans="1:15" ht="15.75" thickBot="1">
      <c r="A50" s="23">
        <v>44</v>
      </c>
      <c r="B50" s="60">
        <v>3340</v>
      </c>
      <c r="C50" s="33">
        <v>20</v>
      </c>
      <c r="D50" s="33"/>
      <c r="E50" s="34">
        <v>30</v>
      </c>
      <c r="F50" s="33">
        <v>20</v>
      </c>
      <c r="G50" s="33"/>
      <c r="H50" s="11">
        <f t="shared" si="0"/>
        <v>70</v>
      </c>
      <c r="I50" s="41"/>
      <c r="J50" s="41"/>
      <c r="K50" s="57">
        <f t="shared" si="1"/>
        <v>70</v>
      </c>
      <c r="L50" s="7"/>
      <c r="M50" s="45">
        <f t="shared" si="2"/>
        <v>70</v>
      </c>
      <c r="N50" s="10">
        <f t="shared" si="3"/>
        <v>7</v>
      </c>
      <c r="O50" s="1"/>
    </row>
    <row r="51" spans="1:15" ht="15.75" thickBot="1">
      <c r="A51" s="23">
        <v>45</v>
      </c>
      <c r="B51" s="60">
        <v>3344</v>
      </c>
      <c r="C51" s="61">
        <v>20</v>
      </c>
      <c r="D51" s="33"/>
      <c r="E51" s="34">
        <v>30</v>
      </c>
      <c r="F51" s="33">
        <v>18</v>
      </c>
      <c r="G51" s="33"/>
      <c r="H51" s="11">
        <f t="shared" si="0"/>
        <v>68</v>
      </c>
      <c r="I51" s="41"/>
      <c r="J51" s="41"/>
      <c r="K51" s="57">
        <f t="shared" si="1"/>
        <v>68</v>
      </c>
      <c r="L51" s="7"/>
      <c r="M51" s="45">
        <f t="shared" si="2"/>
        <v>68</v>
      </c>
      <c r="N51" s="10">
        <f t="shared" si="3"/>
        <v>7</v>
      </c>
      <c r="O51" s="1"/>
    </row>
    <row r="52" spans="1:15" ht="15.75" thickBot="1">
      <c r="A52" s="23">
        <v>46</v>
      </c>
      <c r="B52" s="60">
        <v>3345</v>
      </c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47</v>
      </c>
      <c r="B53" s="60">
        <v>3348</v>
      </c>
      <c r="C53" s="61">
        <v>20</v>
      </c>
      <c r="D53" s="33"/>
      <c r="E53" s="34">
        <v>30</v>
      </c>
      <c r="F53" s="33">
        <v>20</v>
      </c>
      <c r="G53" s="33"/>
      <c r="H53" s="11">
        <f t="shared" si="0"/>
        <v>70</v>
      </c>
      <c r="I53" s="41"/>
      <c r="J53" s="41"/>
      <c r="K53" s="57">
        <f t="shared" si="1"/>
        <v>70</v>
      </c>
      <c r="L53" s="7"/>
      <c r="M53" s="45">
        <f t="shared" si="2"/>
        <v>70</v>
      </c>
      <c r="N53" s="10">
        <f t="shared" si="3"/>
        <v>7</v>
      </c>
      <c r="O53" s="1"/>
    </row>
    <row r="54" spans="1:15" ht="15.75" thickBot="1">
      <c r="A54" s="23">
        <v>48</v>
      </c>
      <c r="B54" s="60">
        <v>3350</v>
      </c>
      <c r="C54" s="61">
        <v>20</v>
      </c>
      <c r="D54" s="33"/>
      <c r="E54" s="34">
        <v>30</v>
      </c>
      <c r="F54" s="33">
        <v>20</v>
      </c>
      <c r="G54" s="33"/>
      <c r="H54" s="11">
        <f t="shared" si="0"/>
        <v>70</v>
      </c>
      <c r="I54" s="41"/>
      <c r="J54" s="41"/>
      <c r="K54" s="57">
        <f t="shared" si="1"/>
        <v>70</v>
      </c>
      <c r="L54" s="7"/>
      <c r="M54" s="45">
        <f t="shared" si="2"/>
        <v>70</v>
      </c>
      <c r="N54" s="10">
        <f t="shared" si="3"/>
        <v>7</v>
      </c>
      <c r="O54" s="1"/>
    </row>
    <row r="55" spans="1:15" ht="15.75" thickBot="1">
      <c r="A55" s="23">
        <v>49</v>
      </c>
      <c r="B55" s="60">
        <v>3351</v>
      </c>
      <c r="C55" s="61">
        <v>20</v>
      </c>
      <c r="D55" s="33"/>
      <c r="E55" s="34">
        <v>30</v>
      </c>
      <c r="F55" s="33">
        <v>16</v>
      </c>
      <c r="G55" s="33"/>
      <c r="H55" s="11">
        <f t="shared" si="0"/>
        <v>66</v>
      </c>
      <c r="I55" s="41"/>
      <c r="J55" s="41"/>
      <c r="K55" s="57">
        <f t="shared" si="1"/>
        <v>66</v>
      </c>
      <c r="L55" s="7"/>
      <c r="M55" s="45">
        <f t="shared" si="2"/>
        <v>66</v>
      </c>
      <c r="N55" s="10">
        <f t="shared" si="3"/>
        <v>7</v>
      </c>
      <c r="O55" s="1"/>
    </row>
    <row r="56" spans="1:15" ht="15.75" thickBot="1">
      <c r="A56" s="23">
        <v>50</v>
      </c>
      <c r="B56" s="60">
        <v>3352</v>
      </c>
      <c r="C56" s="61">
        <v>20</v>
      </c>
      <c r="D56" s="33"/>
      <c r="E56" s="34">
        <v>30</v>
      </c>
      <c r="F56" s="33">
        <v>19</v>
      </c>
      <c r="G56" s="33"/>
      <c r="H56" s="11">
        <f t="shared" si="0"/>
        <v>69</v>
      </c>
      <c r="I56" s="41"/>
      <c r="J56" s="41"/>
      <c r="K56" s="57">
        <f t="shared" si="1"/>
        <v>69</v>
      </c>
      <c r="L56" s="7"/>
      <c r="M56" s="45">
        <f t="shared" si="2"/>
        <v>69</v>
      </c>
      <c r="N56" s="10">
        <f t="shared" si="3"/>
        <v>7</v>
      </c>
      <c r="O56" s="1"/>
    </row>
    <row r="57" spans="1:15" ht="15.75" thickBot="1">
      <c r="A57" s="23">
        <v>51</v>
      </c>
      <c r="B57" s="60">
        <v>3357</v>
      </c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52</v>
      </c>
      <c r="B58" s="60">
        <v>3373</v>
      </c>
      <c r="C58" s="61">
        <v>20</v>
      </c>
      <c r="D58" s="33"/>
      <c r="E58" s="34"/>
      <c r="F58" s="33">
        <v>18</v>
      </c>
      <c r="G58" s="33"/>
      <c r="H58" s="11">
        <f t="shared" si="0"/>
        <v>38</v>
      </c>
      <c r="I58" s="41"/>
      <c r="J58" s="41"/>
      <c r="K58" s="57">
        <f t="shared" si="1"/>
        <v>38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53</v>
      </c>
      <c r="B59" s="60">
        <v>3390</v>
      </c>
      <c r="C59" s="61">
        <v>20</v>
      </c>
      <c r="D59" s="33"/>
      <c r="E59" s="34">
        <v>30</v>
      </c>
      <c r="F59" s="33">
        <v>16</v>
      </c>
      <c r="G59" s="33"/>
      <c r="H59" s="11">
        <f t="shared" si="0"/>
        <v>66</v>
      </c>
      <c r="I59" s="41"/>
      <c r="J59" s="41"/>
      <c r="K59" s="57">
        <f t="shared" si="1"/>
        <v>66</v>
      </c>
      <c r="L59" s="7"/>
      <c r="M59" s="45">
        <f t="shared" si="2"/>
        <v>66</v>
      </c>
      <c r="N59" s="10">
        <f t="shared" si="3"/>
        <v>7</v>
      </c>
      <c r="O59" s="1"/>
    </row>
    <row r="60" spans="1:15" ht="15.75" thickBot="1">
      <c r="A60" s="23">
        <v>54</v>
      </c>
      <c r="B60" s="60">
        <v>3464</v>
      </c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55</v>
      </c>
      <c r="B61" s="60">
        <v>3481</v>
      </c>
      <c r="C61" s="61">
        <v>20</v>
      </c>
      <c r="D61" s="33"/>
      <c r="E61" s="34">
        <v>30</v>
      </c>
      <c r="F61" s="33">
        <v>20</v>
      </c>
      <c r="G61" s="33"/>
      <c r="H61" s="11">
        <f t="shared" si="0"/>
        <v>70</v>
      </c>
      <c r="I61" s="41"/>
      <c r="J61" s="41"/>
      <c r="K61" s="57">
        <f t="shared" si="1"/>
        <v>70</v>
      </c>
      <c r="L61" s="7"/>
      <c r="M61" s="45">
        <f t="shared" si="2"/>
        <v>70</v>
      </c>
      <c r="N61" s="10">
        <f t="shared" si="3"/>
        <v>7</v>
      </c>
      <c r="O61" s="1"/>
    </row>
    <row r="62" spans="1:15" ht="15.75" thickBot="1">
      <c r="A62" s="23">
        <v>56</v>
      </c>
      <c r="B62" s="60">
        <v>3486</v>
      </c>
      <c r="C62" s="61">
        <v>20</v>
      </c>
      <c r="D62" s="33"/>
      <c r="E62" s="34">
        <v>30</v>
      </c>
      <c r="F62" s="33"/>
      <c r="G62" s="33"/>
      <c r="H62" s="11">
        <f t="shared" si="0"/>
        <v>50</v>
      </c>
      <c r="I62" s="41"/>
      <c r="J62" s="41"/>
      <c r="K62" s="57">
        <f t="shared" si="1"/>
        <v>50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57</v>
      </c>
      <c r="B63" s="60">
        <v>3487</v>
      </c>
      <c r="C63" s="61">
        <v>20</v>
      </c>
      <c r="D63" s="33"/>
      <c r="E63" s="34"/>
      <c r="F63" s="33">
        <v>8</v>
      </c>
      <c r="G63" s="33"/>
      <c r="H63" s="11">
        <f t="shared" si="0"/>
        <v>28</v>
      </c>
      <c r="I63" s="41"/>
      <c r="J63" s="41"/>
      <c r="K63" s="57">
        <f t="shared" si="1"/>
        <v>28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58</v>
      </c>
      <c r="B64" s="60">
        <v>3490</v>
      </c>
      <c r="C64" s="61">
        <v>20</v>
      </c>
      <c r="D64" s="33"/>
      <c r="E64" s="34">
        <v>30</v>
      </c>
      <c r="F64" s="33">
        <v>18</v>
      </c>
      <c r="G64" s="33"/>
      <c r="H64" s="11">
        <f t="shared" si="0"/>
        <v>68</v>
      </c>
      <c r="I64" s="41"/>
      <c r="J64" s="41"/>
      <c r="K64" s="57">
        <f t="shared" si="1"/>
        <v>68</v>
      </c>
      <c r="L64" s="7"/>
      <c r="M64" s="45">
        <f t="shared" si="2"/>
        <v>68</v>
      </c>
      <c r="N64" s="10">
        <f t="shared" si="3"/>
        <v>7</v>
      </c>
      <c r="O64" s="1"/>
    </row>
    <row r="65" spans="1:15" ht="15.75" thickBot="1">
      <c r="A65" s="23">
        <v>59</v>
      </c>
      <c r="B65" s="60">
        <v>3491</v>
      </c>
      <c r="C65" s="61">
        <v>20</v>
      </c>
      <c r="D65" s="33"/>
      <c r="E65" s="34">
        <v>30</v>
      </c>
      <c r="F65" s="33"/>
      <c r="G65" s="33"/>
      <c r="H65" s="11">
        <f t="shared" si="0"/>
        <v>50</v>
      </c>
      <c r="I65" s="41"/>
      <c r="J65" s="41"/>
      <c r="K65" s="57">
        <f t="shared" si="1"/>
        <v>50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60</v>
      </c>
      <c r="B66" s="60">
        <v>3492</v>
      </c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61</v>
      </c>
      <c r="B67" s="60">
        <v>3499</v>
      </c>
      <c r="C67" s="33">
        <v>20</v>
      </c>
      <c r="D67" s="33"/>
      <c r="E67" s="34">
        <v>30</v>
      </c>
      <c r="F67" s="33">
        <v>20</v>
      </c>
      <c r="G67" s="33"/>
      <c r="H67" s="11">
        <f t="shared" si="0"/>
        <v>70</v>
      </c>
      <c r="I67" s="41"/>
      <c r="J67" s="41"/>
      <c r="K67" s="57">
        <f t="shared" si="1"/>
        <v>70</v>
      </c>
      <c r="L67" s="7"/>
      <c r="M67" s="45">
        <f t="shared" si="2"/>
        <v>70</v>
      </c>
      <c r="N67" s="10">
        <f t="shared" si="3"/>
        <v>7</v>
      </c>
      <c r="O67" s="1"/>
    </row>
    <row r="68" spans="1:15" ht="15.75" thickBot="1">
      <c r="A68" s="23">
        <v>62</v>
      </c>
      <c r="B68" s="60">
        <v>3500</v>
      </c>
      <c r="C68" s="61">
        <v>20</v>
      </c>
      <c r="D68" s="33"/>
      <c r="E68" s="34">
        <v>30</v>
      </c>
      <c r="F68" s="33">
        <v>12</v>
      </c>
      <c r="G68" s="33"/>
      <c r="H68" s="11">
        <f t="shared" si="0"/>
        <v>62</v>
      </c>
      <c r="I68" s="41"/>
      <c r="J68" s="41"/>
      <c r="K68" s="57">
        <f t="shared" si="1"/>
        <v>62</v>
      </c>
      <c r="L68" s="7"/>
      <c r="M68" s="45">
        <f t="shared" si="2"/>
        <v>62</v>
      </c>
      <c r="N68" s="10">
        <f t="shared" si="3"/>
        <v>7</v>
      </c>
      <c r="O68" s="1"/>
    </row>
    <row r="69" spans="1:15" ht="15.75" thickBot="1">
      <c r="A69" s="23">
        <v>63</v>
      </c>
      <c r="B69" s="60">
        <v>3504</v>
      </c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64</v>
      </c>
      <c r="B70" s="60">
        <v>3506</v>
      </c>
      <c r="C70" s="61">
        <v>20</v>
      </c>
      <c r="D70" s="33"/>
      <c r="E70" s="34">
        <v>30</v>
      </c>
      <c r="F70" s="33">
        <v>18</v>
      </c>
      <c r="G70" s="33"/>
      <c r="H70" s="11">
        <f t="shared" si="0"/>
        <v>68</v>
      </c>
      <c r="I70" s="41"/>
      <c r="J70" s="41"/>
      <c r="K70" s="57">
        <f t="shared" si="1"/>
        <v>68</v>
      </c>
      <c r="L70" s="7"/>
      <c r="M70" s="45">
        <f t="shared" si="2"/>
        <v>68</v>
      </c>
      <c r="N70" s="10">
        <f t="shared" si="3"/>
        <v>7</v>
      </c>
      <c r="O70" s="1"/>
    </row>
    <row r="71" spans="1:15" ht="15.75" thickBot="1">
      <c r="A71" s="23">
        <v>65</v>
      </c>
      <c r="B71" s="60">
        <v>3510</v>
      </c>
      <c r="C71" s="33">
        <v>20</v>
      </c>
      <c r="D71" s="33"/>
      <c r="E71" s="34">
        <v>30</v>
      </c>
      <c r="F71" s="33"/>
      <c r="G71" s="33"/>
      <c r="H71" s="11">
        <f t="shared" si="0"/>
        <v>50</v>
      </c>
      <c r="I71" s="41"/>
      <c r="J71" s="41"/>
      <c r="K71" s="57">
        <f t="shared" si="1"/>
        <v>50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66</v>
      </c>
      <c r="B72" s="60">
        <v>3520</v>
      </c>
      <c r="C72" s="61">
        <v>20</v>
      </c>
      <c r="D72" s="33"/>
      <c r="E72" s="34">
        <v>30</v>
      </c>
      <c r="F72" s="33">
        <v>12</v>
      </c>
      <c r="G72" s="33"/>
      <c r="H72" s="11">
        <f t="shared" ref="H72:H135" si="4">SUM(C72:G72)</f>
        <v>62</v>
      </c>
      <c r="I72" s="41"/>
      <c r="J72" s="41"/>
      <c r="K72" s="57">
        <f t="shared" ref="K72:K135" si="5">SUM(H72,I72,J72)</f>
        <v>62</v>
      </c>
      <c r="L72" s="7"/>
      <c r="M72" s="45">
        <f t="shared" ref="M72:M135" si="6">IF(K72&gt;50.499,K72,"Није положио(ла)")</f>
        <v>62</v>
      </c>
      <c r="N72" s="10">
        <f t="shared" ref="N72:N135" si="7">IF(AND(K72&lt;101,K72&gt;90.499),10,IF(AND(K72&lt;90.5,K72&gt;80.499),9,IF(AND(K72&lt;80.5,K72&gt;70.499),8,IF(AND(K72&lt;70.5,K72&gt;60.499),7,IF(AND(K72&lt;60.5,K72&gt;50.499),6,5)))))</f>
        <v>7</v>
      </c>
      <c r="O72" s="1"/>
    </row>
    <row r="73" spans="1:15" ht="15.75" thickBot="1">
      <c r="A73" s="23">
        <v>67</v>
      </c>
      <c r="B73" s="60">
        <v>3522</v>
      </c>
      <c r="C73" s="33">
        <v>20</v>
      </c>
      <c r="D73" s="33"/>
      <c r="E73" s="34">
        <v>30</v>
      </c>
      <c r="F73" s="33">
        <v>18</v>
      </c>
      <c r="G73" s="33"/>
      <c r="H73" s="11">
        <f t="shared" si="4"/>
        <v>68</v>
      </c>
      <c r="I73" s="41"/>
      <c r="J73" s="41"/>
      <c r="K73" s="57">
        <f t="shared" si="5"/>
        <v>68</v>
      </c>
      <c r="L73" s="7"/>
      <c r="M73" s="45">
        <f t="shared" si="6"/>
        <v>68</v>
      </c>
      <c r="N73" s="10">
        <f t="shared" si="7"/>
        <v>7</v>
      </c>
      <c r="O73" s="1"/>
    </row>
    <row r="74" spans="1:15" ht="15.75" thickBot="1">
      <c r="A74" s="23">
        <v>68</v>
      </c>
      <c r="B74" s="60">
        <v>3525</v>
      </c>
      <c r="C74" s="33">
        <v>20</v>
      </c>
      <c r="D74" s="33"/>
      <c r="E74" s="34">
        <v>30</v>
      </c>
      <c r="F74" s="33">
        <v>20</v>
      </c>
      <c r="G74" s="33"/>
      <c r="H74" s="11">
        <f t="shared" si="4"/>
        <v>70</v>
      </c>
      <c r="I74" s="41"/>
      <c r="J74" s="41"/>
      <c r="K74" s="57">
        <f t="shared" si="5"/>
        <v>70</v>
      </c>
      <c r="L74" s="7"/>
      <c r="M74" s="45">
        <f t="shared" si="6"/>
        <v>70</v>
      </c>
      <c r="N74" s="10">
        <f t="shared" si="7"/>
        <v>7</v>
      </c>
      <c r="O74" s="1"/>
    </row>
    <row r="75" spans="1:15" ht="15.75" thickBot="1">
      <c r="A75" s="23">
        <v>69</v>
      </c>
      <c r="B75" s="60">
        <v>3544</v>
      </c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70</v>
      </c>
      <c r="B76" s="60">
        <v>3545</v>
      </c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71</v>
      </c>
      <c r="B77" s="60">
        <v>3546</v>
      </c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72</v>
      </c>
      <c r="B78" s="60">
        <v>3550</v>
      </c>
      <c r="C78" s="61">
        <v>20</v>
      </c>
      <c r="D78" s="33"/>
      <c r="E78" s="34"/>
      <c r="F78" s="33">
        <v>16</v>
      </c>
      <c r="G78" s="33"/>
      <c r="H78" s="11">
        <f t="shared" si="4"/>
        <v>36</v>
      </c>
      <c r="I78" s="41"/>
      <c r="J78" s="41"/>
      <c r="K78" s="57">
        <f t="shared" si="5"/>
        <v>36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73</v>
      </c>
      <c r="B79" s="60">
        <v>3551</v>
      </c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74</v>
      </c>
      <c r="B80" s="60">
        <v>3552</v>
      </c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75</v>
      </c>
      <c r="B81" s="60">
        <v>3553</v>
      </c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76</v>
      </c>
      <c r="B82" s="60">
        <v>3555</v>
      </c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77</v>
      </c>
      <c r="B83" s="60">
        <v>3557</v>
      </c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78</v>
      </c>
      <c r="B84" s="60">
        <v>3558</v>
      </c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79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80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81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82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83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84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85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86</v>
      </c>
      <c r="B92" s="30"/>
      <c r="C92" s="33"/>
      <c r="D92" s="34"/>
      <c r="E92" s="33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87</v>
      </c>
      <c r="B93" s="30"/>
      <c r="C93" s="33"/>
      <c r="D93" s="33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88</v>
      </c>
      <c r="B94" s="30"/>
      <c r="C94" s="33"/>
      <c r="D94" s="33"/>
      <c r="E94" s="36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89</v>
      </c>
      <c r="B95" s="30"/>
      <c r="C95" s="33"/>
      <c r="D95" s="33"/>
      <c r="E95" s="34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90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91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92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93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94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95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96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97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98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99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100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101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102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103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104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105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106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107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108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109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110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111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112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113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114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115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116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117</v>
      </c>
      <c r="B123" s="30"/>
      <c r="C123" s="33"/>
      <c r="D123" s="33"/>
      <c r="E123" s="33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118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119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120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121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122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123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124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125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126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127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128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129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130</v>
      </c>
      <c r="B136" s="30"/>
      <c r="C136" s="33"/>
      <c r="D136" s="33"/>
      <c r="E136" s="33"/>
      <c r="F136" s="33"/>
      <c r="G136" s="33"/>
      <c r="H136" s="11">
        <f t="shared" ref="H136:H199" si="8">SUM(C136:G136)</f>
        <v>0</v>
      </c>
      <c r="I136" s="41"/>
      <c r="J136" s="41"/>
      <c r="K136" s="57">
        <f t="shared" ref="K136:K199" si="9">SUM(H136,I136,J136)</f>
        <v>0</v>
      </c>
      <c r="L136" s="7"/>
      <c r="M136" s="45" t="str">
        <f t="shared" ref="M136:M199" si="10">IF(K136&gt;50.499,K136,"Није положио(ла)")</f>
        <v>Није положио(ла)</v>
      </c>
      <c r="N136" s="10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131</v>
      </c>
      <c r="B137" s="30"/>
      <c r="C137" s="33"/>
      <c r="D137" s="33"/>
      <c r="E137" s="33"/>
      <c r="F137" s="33"/>
      <c r="G137" s="33"/>
      <c r="H137" s="11">
        <f t="shared" si="8"/>
        <v>0</v>
      </c>
      <c r="I137" s="41"/>
      <c r="J137" s="41"/>
      <c r="K137" s="57">
        <f t="shared" si="9"/>
        <v>0</v>
      </c>
      <c r="L137" s="7"/>
      <c r="M137" s="45" t="str">
        <f t="shared" si="10"/>
        <v>Није положио(ла)</v>
      </c>
      <c r="N137" s="10">
        <f t="shared" si="11"/>
        <v>5</v>
      </c>
      <c r="O137" s="1"/>
    </row>
    <row r="138" spans="1:15" ht="15.75" thickBot="1">
      <c r="A138" s="23">
        <v>132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133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134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135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136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137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138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139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140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141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142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143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144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145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146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147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148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149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150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151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152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153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154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155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156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157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158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159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160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161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162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163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164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165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166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167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168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169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170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171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172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173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174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175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176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177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178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179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180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181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182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183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184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185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186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187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188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189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190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191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192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193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194</v>
      </c>
      <c r="B200" s="30"/>
      <c r="C200" s="33"/>
      <c r="D200" s="33"/>
      <c r="E200" s="33"/>
      <c r="F200" s="33"/>
      <c r="G200" s="33"/>
      <c r="H200" s="11">
        <f>SUM(C200:G200)</f>
        <v>0</v>
      </c>
      <c r="I200" s="41"/>
      <c r="J200" s="41"/>
      <c r="K200" s="57">
        <f t="shared" ref="K200:K207" si="12">SUM(H200,I200,J200)</f>
        <v>0</v>
      </c>
      <c r="L200" s="7"/>
      <c r="M200" s="45" t="str">
        <f t="shared" ref="M200:M209" si="13">IF(K200&gt;50.499,K200,"Није положио(ла)")</f>
        <v>Није положио(ла)</v>
      </c>
      <c r="N200" s="10">
        <f t="shared" ref="N200:N209" si="14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195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si="12"/>
        <v>0</v>
      </c>
      <c r="L201" s="7"/>
      <c r="M201" s="45" t="str">
        <f t="shared" si="13"/>
        <v>Није положио(ла)</v>
      </c>
      <c r="N201" s="10">
        <f t="shared" si="14"/>
        <v>5</v>
      </c>
      <c r="O201" s="1"/>
    </row>
    <row r="202" spans="1:15" ht="15.75" thickBot="1">
      <c r="A202" s="23">
        <v>196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197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198</v>
      </c>
      <c r="B204" s="30"/>
      <c r="C204" s="33"/>
      <c r="D204" s="33"/>
      <c r="E204" s="33"/>
      <c r="F204" s="33"/>
      <c r="G204" s="33"/>
      <c r="H204" s="11">
        <f t="shared" ref="H204:H209" si="15"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199</v>
      </c>
      <c r="B205" s="30"/>
      <c r="C205" s="33"/>
      <c r="D205" s="33"/>
      <c r="E205" s="33"/>
      <c r="F205" s="33"/>
      <c r="G205" s="33"/>
      <c r="H205" s="11">
        <f t="shared" si="15"/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200</v>
      </c>
      <c r="B206" s="25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201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202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33"/>
      <c r="J208" s="33"/>
      <c r="K208" s="57">
        <f>SUM(H208,I208,J208)</f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4">
        <v>203</v>
      </c>
      <c r="B209" s="26"/>
      <c r="C209" s="37"/>
      <c r="D209" s="37"/>
      <c r="E209" s="37"/>
      <c r="F209" s="37"/>
      <c r="G209" s="37"/>
      <c r="H209" s="13">
        <f t="shared" si="15"/>
        <v>0</v>
      </c>
      <c r="I209" s="37"/>
      <c r="J209" s="37"/>
      <c r="K209" s="58">
        <f>SUM(H209,I209,J209)</f>
        <v>0</v>
      </c>
      <c r="L209" s="8"/>
      <c r="M209" s="45" t="str">
        <f t="shared" si="13"/>
        <v>Није положио(ла)</v>
      </c>
      <c r="N209" s="10">
        <f t="shared" si="14"/>
        <v>5</v>
      </c>
      <c r="O209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09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09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09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2020-08-13T08:27:09Z</dcterms:modified>
</cp:coreProperties>
</file>