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145" windowHeight="10815"/>
  </bookViews>
  <sheets>
    <sheet name="Поени" sheetId="1" r:id="rId1"/>
  </sheets>
  <definedNames>
    <definedName name="_xlnm.Print_Area" localSheetId="0">Поени!$A$5:$N$123</definedName>
  </definedNames>
  <calcPr calcId="125725" concurrentCalc="0"/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K22"/>
  <c r="M22"/>
  <c r="K23"/>
  <c r="M23"/>
  <c r="K24"/>
  <c r="M24"/>
  <c r="H8"/>
  <c r="K8"/>
  <c r="N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<sst xmlns="http://schemas.openxmlformats.org/spreadsheetml/2006/main" count="22" uniqueCount="22">
  <si>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</si>
  <si>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</si>
  <si>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</si>
  <si>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</si>
  <si>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</si>
  <si>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</si>
  <si>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</si>
  <si>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</si>
  <si>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</si>
  <si>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</si>
  <si>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</si>
  <si>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</si>
  <si>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</si>
  <si>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</si>
  <si>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</si>
  <si>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</si>
  <si>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</si>
  <si>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</si>
  <si>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</si>
  <si>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</si>
  <si>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</si>
  <si>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ХИРУРГИЈА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</si>
</sst>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50" zoomScaleNormal="15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1868</v>
      </c>
      <c r="C8" s="31">
        <v>10</v>
      </c>
      <c r="D8" s="31"/>
      <c r="E8" s="32">
        <v>10</v>
      </c>
      <c r="F8" s="31">
        <v>10</v>
      </c>
      <c r="G8" s="31"/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2107</v>
      </c>
      <c r="C9" s="33">
        <v>10</v>
      </c>
      <c r="D9" s="33"/>
      <c r="E9" s="34">
        <v>10</v>
      </c>
      <c r="F9" s="33">
        <v>10</v>
      </c>
      <c r="G9" s="33"/>
      <c r="H9" s="11">
        <f t="shared" ref="H9:H72" si="0">SUM(C9:G9)</f>
        <v>30</v>
      </c>
      <c r="I9" s="41"/>
      <c r="J9" s="41"/>
      <c r="K9" s="57">
        <f t="shared" ref="K9:K72" si="1">SUM(H9,I9,J9)</f>
        <v>30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2236</v>
      </c>
      <c r="C10" s="33">
        <v>15</v>
      </c>
      <c r="D10" s="33"/>
      <c r="E10" s="34">
        <v>10</v>
      </c>
      <c r="F10" s="33">
        <v>10</v>
      </c>
      <c r="G10" s="33"/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2250</v>
      </c>
      <c r="C11" s="35">
        <v>15</v>
      </c>
      <c r="D11" s="35"/>
      <c r="E11" s="36">
        <v>10</v>
      </c>
      <c r="F11" s="35">
        <v>10</v>
      </c>
      <c r="G11" s="35"/>
      <c r="H11" s="11">
        <f t="shared" si="0"/>
        <v>35</v>
      </c>
      <c r="I11" s="42"/>
      <c r="J11" s="42"/>
      <c r="K11" s="57">
        <f t="shared" si="1"/>
        <v>35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2251</v>
      </c>
      <c r="C12" s="33">
        <v>15</v>
      </c>
      <c r="D12" s="33"/>
      <c r="E12" s="34">
        <v>10</v>
      </c>
      <c r="F12" s="33">
        <v>17</v>
      </c>
      <c r="G12" s="33"/>
      <c r="H12" s="11">
        <f t="shared" si="0"/>
        <v>42</v>
      </c>
      <c r="I12" s="41"/>
      <c r="J12" s="41"/>
      <c r="K12" s="57">
        <f t="shared" si="1"/>
        <v>42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2295</v>
      </c>
      <c r="C13" s="33">
        <v>10</v>
      </c>
      <c r="D13" s="33"/>
      <c r="E13" s="34">
        <v>10</v>
      </c>
      <c r="F13" s="33">
        <v>10</v>
      </c>
      <c r="G13" s="33"/>
      <c r="H13" s="11">
        <f t="shared" si="0"/>
        <v>30</v>
      </c>
      <c r="I13" s="41"/>
      <c r="J13" s="41"/>
      <c r="K13" s="57">
        <f t="shared" si="1"/>
        <v>30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2308</v>
      </c>
      <c r="C14" s="33">
        <v>15</v>
      </c>
      <c r="D14" s="33"/>
      <c r="E14" s="34">
        <v>10</v>
      </c>
      <c r="F14" s="33">
        <v>15</v>
      </c>
      <c r="G14" s="33"/>
      <c r="H14" s="11">
        <f t="shared" si="0"/>
        <v>40</v>
      </c>
      <c r="I14" s="41"/>
      <c r="J14" s="41"/>
      <c r="K14" s="57">
        <f t="shared" si="1"/>
        <v>40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2339</v>
      </c>
      <c r="C15" s="33">
        <v>15</v>
      </c>
      <c r="D15" s="33"/>
      <c r="E15" s="34">
        <v>10</v>
      </c>
      <c r="F15" s="33">
        <v>10</v>
      </c>
      <c r="G15" s="33"/>
      <c r="H15" s="11">
        <f t="shared" si="0"/>
        <v>35</v>
      </c>
      <c r="I15" s="41"/>
      <c r="J15" s="41"/>
      <c r="K15" s="57">
        <f t="shared" si="1"/>
        <v>35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2362</v>
      </c>
      <c r="C16" s="33">
        <v>10</v>
      </c>
      <c r="D16" s="33"/>
      <c r="E16" s="34">
        <v>10</v>
      </c>
      <c r="F16" s="33">
        <v>10</v>
      </c>
      <c r="G16" s="33"/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2475</v>
      </c>
      <c r="C17" s="33">
        <v>15</v>
      </c>
      <c r="D17" s="33"/>
      <c r="E17" s="34">
        <v>10</v>
      </c>
      <c r="F17" s="33">
        <v>16</v>
      </c>
      <c r="G17" s="33"/>
      <c r="H17" s="11">
        <f t="shared" si="0"/>
        <v>41</v>
      </c>
      <c r="I17" s="41"/>
      <c r="J17" s="41"/>
      <c r="K17" s="57">
        <f t="shared" si="1"/>
        <v>41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2484</v>
      </c>
      <c r="C18" s="33">
        <v>15</v>
      </c>
      <c r="D18" s="33"/>
      <c r="E18" s="34">
        <v>10</v>
      </c>
      <c r="F18" s="33">
        <v>10</v>
      </c>
      <c r="G18" s="33"/>
      <c r="H18" s="11">
        <f t="shared" si="0"/>
        <v>35</v>
      </c>
      <c r="I18" s="41"/>
      <c r="J18" s="41"/>
      <c r="K18" s="57">
        <f t="shared" si="1"/>
        <v>35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2485</v>
      </c>
      <c r="C19" s="33">
        <v>15</v>
      </c>
      <c r="D19" s="33"/>
      <c r="E19" s="34">
        <v>10</v>
      </c>
      <c r="F19" s="33">
        <v>10</v>
      </c>
      <c r="G19" s="33"/>
      <c r="H19" s="11">
        <f t="shared" si="0"/>
        <v>35</v>
      </c>
      <c r="I19" s="41"/>
      <c r="J19" s="41"/>
      <c r="K19" s="57">
        <f t="shared" si="1"/>
        <v>35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2498</v>
      </c>
      <c r="C20" s="33">
        <v>15</v>
      </c>
      <c r="D20" s="33"/>
      <c r="E20" s="34">
        <v>10</v>
      </c>
      <c r="F20" s="33">
        <v>10</v>
      </c>
      <c r="G20" s="33"/>
      <c r="H20" s="11">
        <f t="shared" si="0"/>
        <v>35</v>
      </c>
      <c r="I20" s="41"/>
      <c r="J20" s="41"/>
      <c r="K20" s="57">
        <f t="shared" si="1"/>
        <v>35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2512</v>
      </c>
      <c r="C21" s="33">
        <v>15</v>
      </c>
      <c r="D21" s="33"/>
      <c r="E21" s="34">
        <v>10</v>
      </c>
      <c r="F21" s="33">
        <v>10</v>
      </c>
      <c r="G21" s="33"/>
      <c r="H21" s="11">
        <f t="shared" si="0"/>
        <v>35</v>
      </c>
      <c r="I21" s="41"/>
      <c r="J21" s="41"/>
      <c r="K21" s="57">
        <f t="shared" si="1"/>
        <v>35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2536</v>
      </c>
      <c r="C22" s="33">
        <v>15</v>
      </c>
      <c r="D22" s="33"/>
      <c r="E22" s="34">
        <v>10</v>
      </c>
      <c r="F22" s="33">
        <v>10</v>
      </c>
      <c r="G22" s="33"/>
      <c r="H22" s="11">
        <f t="shared" si="0"/>
        <v>35</v>
      </c>
      <c r="I22" s="41"/>
      <c r="J22" s="41"/>
      <c r="K22" s="57">
        <f t="shared" si="1"/>
        <v>35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2537</v>
      </c>
      <c r="C23" s="33">
        <v>15</v>
      </c>
      <c r="D23" s="33"/>
      <c r="E23" s="34">
        <v>10</v>
      </c>
      <c r="F23" s="33">
        <v>10</v>
      </c>
      <c r="G23" s="33"/>
      <c r="H23" s="11">
        <f t="shared" si="0"/>
        <v>35</v>
      </c>
      <c r="I23" s="41"/>
      <c r="J23" s="41"/>
      <c r="K23" s="57">
        <f t="shared" si="1"/>
        <v>35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2540</v>
      </c>
      <c r="C24" s="33">
        <v>15</v>
      </c>
      <c r="D24" s="33"/>
      <c r="E24" s="34">
        <v>10</v>
      </c>
      <c r="F24" s="33">
        <v>10</v>
      </c>
      <c r="G24" s="33"/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2671</v>
      </c>
      <c r="C25" s="33">
        <v>10</v>
      </c>
      <c r="D25" s="33"/>
      <c r="E25" s="34">
        <v>10</v>
      </c>
      <c r="F25" s="33">
        <v>10</v>
      </c>
      <c r="G25" s="33"/>
      <c r="H25" s="11">
        <f t="shared" si="0"/>
        <v>30</v>
      </c>
      <c r="I25" s="41"/>
      <c r="J25" s="41"/>
      <c r="K25" s="57">
        <f t="shared" si="1"/>
        <v>30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2723</v>
      </c>
      <c r="C26" s="33">
        <v>15</v>
      </c>
      <c r="D26" s="33"/>
      <c r="E26" s="34">
        <v>10</v>
      </c>
      <c r="F26" s="33">
        <v>10</v>
      </c>
      <c r="G26" s="33"/>
      <c r="H26" s="11">
        <f t="shared" si="0"/>
        <v>35</v>
      </c>
      <c r="I26" s="41"/>
      <c r="J26" s="41"/>
      <c r="K26" s="57">
        <f t="shared" si="1"/>
        <v>35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2732</v>
      </c>
      <c r="C27" s="33">
        <v>15</v>
      </c>
      <c r="D27" s="33"/>
      <c r="E27" s="34">
        <v>10</v>
      </c>
      <c r="F27" s="33">
        <v>10</v>
      </c>
      <c r="G27" s="33"/>
      <c r="H27" s="11">
        <f t="shared" si="0"/>
        <v>35</v>
      </c>
      <c r="I27" s="41"/>
      <c r="J27" s="41"/>
      <c r="K27" s="57">
        <f t="shared" si="1"/>
        <v>35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2737</v>
      </c>
      <c r="C28" s="33">
        <v>10</v>
      </c>
      <c r="D28" s="33"/>
      <c r="E28" s="34">
        <v>10</v>
      </c>
      <c r="F28" s="33">
        <v>10</v>
      </c>
      <c r="G28" s="33"/>
      <c r="H28" s="11">
        <f t="shared" si="0"/>
        <v>30</v>
      </c>
      <c r="I28" s="41"/>
      <c r="J28" s="41"/>
      <c r="K28" s="57">
        <f t="shared" si="1"/>
        <v>30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2740</v>
      </c>
      <c r="C29" s="33">
        <v>15</v>
      </c>
      <c r="D29" s="33"/>
      <c r="E29" s="34">
        <v>10</v>
      </c>
      <c r="F29" s="33">
        <v>16</v>
      </c>
      <c r="G29" s="33"/>
      <c r="H29" s="11">
        <f t="shared" si="0"/>
        <v>41</v>
      </c>
      <c r="I29" s="41"/>
      <c r="J29" s="41"/>
      <c r="K29" s="57">
        <f t="shared" si="1"/>
        <v>41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2745</v>
      </c>
      <c r="C30" s="33">
        <v>10</v>
      </c>
      <c r="D30" s="33"/>
      <c r="E30" s="34">
        <v>10</v>
      </c>
      <c r="F30" s="33">
        <v>10</v>
      </c>
      <c r="G30" s="33"/>
      <c r="H30" s="11">
        <f t="shared" si="0"/>
        <v>30</v>
      </c>
      <c r="I30" s="41"/>
      <c r="J30" s="41"/>
      <c r="K30" s="57">
        <f t="shared" si="1"/>
        <v>30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2748</v>
      </c>
      <c r="C31" s="33">
        <v>10</v>
      </c>
      <c r="D31" s="33"/>
      <c r="E31" s="34">
        <v>10</v>
      </c>
      <c r="F31" s="33">
        <v>10</v>
      </c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2750</v>
      </c>
      <c r="C32" s="33">
        <v>15</v>
      </c>
      <c r="D32" s="33"/>
      <c r="E32" s="34">
        <v>10</v>
      </c>
      <c r="F32" s="33">
        <v>12</v>
      </c>
      <c r="G32" s="33"/>
      <c r="H32" s="11">
        <f t="shared" si="0"/>
        <v>37</v>
      </c>
      <c r="I32" s="41"/>
      <c r="J32" s="41"/>
      <c r="K32" s="57">
        <f t="shared" si="1"/>
        <v>37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2747</v>
      </c>
      <c r="C33" s="33">
        <v>15</v>
      </c>
      <c r="D33" s="33"/>
      <c r="E33" s="34">
        <v>10</v>
      </c>
      <c r="F33" s="33">
        <v>10</v>
      </c>
      <c r="G33" s="33"/>
      <c r="H33" s="11">
        <f t="shared" si="0"/>
        <v>35</v>
      </c>
      <c r="I33" s="41"/>
      <c r="J33" s="41"/>
      <c r="K33" s="57">
        <f t="shared" si="1"/>
        <v>35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3554</v>
      </c>
      <c r="C34" s="33">
        <v>10</v>
      </c>
      <c r="D34" s="33"/>
      <c r="E34" s="34">
        <v>10</v>
      </c>
      <c r="F34" s="33">
        <v>10</v>
      </c>
      <c r="G34" s="33"/>
      <c r="H34" s="11">
        <f t="shared" si="0"/>
        <v>30</v>
      </c>
      <c r="I34" s="41"/>
      <c r="J34" s="41"/>
      <c r="K34" s="57">
        <f t="shared" si="1"/>
        <v>30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положио(ла)",Поени!A1)))</formula>
    </cfRule>
    <cfRule type="containsText" dxfId="1" priority="3" operator="containsText" text="&quot;Није положио(ла)&quot;">
      <formula>NOT(ISERROR(SEARCH("""Није положио(ла)""",Поени!A1)))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2020-08-13T09:41:47Z</dcterms:modified>
</cp:coreProperties>
</file>