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40" activeTab="0"/>
  </bookViews>
  <sheets>
    <sheet name="Поени" sheetId="1" r:id="rId1"/>
  </sheets>
  <definedNames>
    <definedName name="_xlnm.Print_Area" localSheetId="0">'Поени'!$A$4:$N$122</definedName>
  </definedNames>
  <calcPr fullCalcOnLoad="1"/>
</workbook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<sst xmlns="http://schemas.openxmlformats.org/spreadsheetml/2006/main" count="21" uniqueCount="21">
  <si>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</si>
  <si>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</si>
  <si>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</si>
  <si>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</si>
  <si>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</si>
  <si>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</si>
  <si>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</si>
  <si>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</si>
  <si>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</si>
  <si>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</si>
  <si>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</si>
  <si>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</si>
  <si>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</si>
  <si>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</si>
  <si>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</si>
  <si>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</si>
  <si>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</si>
  <si>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</si>
  <si>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</si>
  <si>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СТРУКОВНА МЕДИЦИНСКА СЕСТРА -  2 СЕМЕСТАР</t>
  </si>
  <si>
    <t>Здравствена нега у неурологији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</si>
</sst>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sz val="14"/>
      <color indexed="8"/>
      <name val="Cambria"/>
      <family val="1"/>
    </font>
    <font>
      <sz val="11"/>
      <color indexed="10"/>
      <name val="Times New Roman"/>
      <family val="1"/>
    </font>
    <font>
      <sz val="11"/>
      <color indexed="10"/>
      <name val="Cambria"/>
      <family val="1"/>
    </font>
    <font>
      <b/>
      <sz val="11"/>
      <color indexed="10"/>
      <name val="Cambria"/>
      <family val="1"/>
    </font>
    <font>
      <b/>
      <sz val="11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sz val="14"/>
      <color theme="1"/>
      <name val="Cambria"/>
      <family val="1"/>
    </font>
    <font>
      <sz val="11"/>
      <color rgb="FFFF0000"/>
      <name val="Times New Roman"/>
      <family val="1"/>
    </font>
    <font>
      <sz val="11"/>
      <color rgb="FFFF0000"/>
      <name val="Cambria"/>
      <family val="1"/>
    </font>
    <font>
      <b/>
      <sz val="11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33" borderId="11" xfId="0" applyFont="1" applyFill="1" applyBorder="1" applyAlignment="1" applyProtection="1">
      <alignment horizontal="center" vertical="center"/>
      <protection/>
    </xf>
    <xf numFmtId="2" fontId="45" fillId="33" borderId="11" xfId="0" applyNumberFormat="1" applyFont="1" applyFill="1" applyBorder="1" applyAlignment="1" applyProtection="1">
      <alignment horizontal="center" vertical="center"/>
      <protection locked="0"/>
    </xf>
    <xf numFmtId="2" fontId="46" fillId="33" borderId="11" xfId="0" applyNumberFormat="1" applyFont="1" applyFill="1" applyBorder="1" applyAlignment="1" applyProtection="1">
      <alignment horizontal="center" vertical="center"/>
      <protection locked="0"/>
    </xf>
    <xf numFmtId="2" fontId="47" fillId="33" borderId="11" xfId="0" applyNumberFormat="1" applyFont="1" applyFill="1" applyBorder="1" applyAlignment="1" applyProtection="1">
      <alignment horizontal="center" vertical="center"/>
      <protection locked="0"/>
    </xf>
    <xf numFmtId="1" fontId="48" fillId="33" borderId="12" xfId="0" applyNumberFormat="1" applyFont="1" applyFill="1" applyBorder="1" applyAlignment="1" applyProtection="1">
      <alignment horizontal="center" vertical="center" wrapText="1"/>
      <protection/>
    </xf>
    <xf numFmtId="0" fontId="49" fillId="33" borderId="13" xfId="0" applyFont="1" applyFill="1" applyBorder="1" applyAlignment="1" applyProtection="1">
      <alignment horizontal="left" vertical="center"/>
      <protection locked="0"/>
    </xf>
    <xf numFmtId="0" fontId="49" fillId="33" borderId="14" xfId="0" applyFont="1" applyFill="1" applyBorder="1" applyAlignment="1" applyProtection="1">
      <alignment horizontal="left" vertical="center"/>
      <protection locked="0"/>
    </xf>
    <xf numFmtId="2" fontId="49" fillId="33" borderId="14" xfId="0" applyNumberFormat="1" applyFont="1" applyFill="1" applyBorder="1" applyAlignment="1" applyProtection="1">
      <alignment horizontal="left" vertical="center"/>
      <protection locked="0"/>
    </xf>
    <xf numFmtId="1" fontId="49" fillId="33" borderId="14" xfId="0" applyNumberFormat="1" applyFont="1" applyFill="1" applyBorder="1" applyAlignment="1" applyProtection="1">
      <alignment horizontal="left" vertical="center"/>
      <protection locked="0"/>
    </xf>
    <xf numFmtId="0" fontId="49" fillId="33" borderId="15" xfId="0" applyFont="1" applyFill="1" applyBorder="1" applyAlignment="1" applyProtection="1">
      <alignment horizontal="left" vertical="center"/>
      <protection locked="0"/>
    </xf>
    <xf numFmtId="0" fontId="47" fillId="33" borderId="16" xfId="0" applyFont="1" applyFill="1" applyBorder="1" applyAlignment="1" applyProtection="1">
      <alignment horizontal="center" vertical="center"/>
      <protection/>
    </xf>
    <xf numFmtId="0" fontId="49" fillId="33" borderId="17" xfId="0" applyFont="1" applyFill="1" applyBorder="1" applyAlignment="1" applyProtection="1">
      <alignment horizontal="left" vertical="center"/>
      <protection/>
    </xf>
    <xf numFmtId="0" fontId="45" fillId="33" borderId="15" xfId="0" applyFont="1" applyFill="1" applyBorder="1" applyAlignment="1" applyProtection="1">
      <alignment horizontal="center" vertical="center"/>
      <protection/>
    </xf>
    <xf numFmtId="2" fontId="47" fillId="33" borderId="13" xfId="0" applyNumberFormat="1" applyFont="1" applyFill="1" applyBorder="1" applyAlignment="1" applyProtection="1">
      <alignment horizontal="center" vertical="center"/>
      <protection/>
    </xf>
    <xf numFmtId="0" fontId="45" fillId="33" borderId="18" xfId="0" applyFont="1" applyFill="1" applyBorder="1" applyAlignment="1" applyProtection="1">
      <alignment horizontal="center" vertical="center"/>
      <protection/>
    </xf>
    <xf numFmtId="0" fontId="45" fillId="33" borderId="19" xfId="0" applyFont="1" applyFill="1" applyBorder="1" applyAlignment="1" applyProtection="1">
      <alignment horizontal="center" vertical="center"/>
      <protection/>
    </xf>
    <xf numFmtId="1" fontId="45" fillId="33" borderId="20" xfId="0" applyNumberFormat="1" applyFont="1" applyFill="1" applyBorder="1" applyAlignment="1" applyProtection="1">
      <alignment horizontal="center" vertical="center"/>
      <protection/>
    </xf>
    <xf numFmtId="0" fontId="45" fillId="33" borderId="20" xfId="0" applyFont="1" applyFill="1" applyBorder="1" applyAlignment="1" applyProtection="1">
      <alignment horizontal="center" vertical="center"/>
      <protection/>
    </xf>
    <xf numFmtId="1" fontId="45" fillId="33" borderId="21" xfId="0" applyNumberFormat="1" applyFont="1" applyFill="1" applyBorder="1" applyAlignment="1" applyProtection="1">
      <alignment horizontal="center" vertical="center"/>
      <protection/>
    </xf>
    <xf numFmtId="0" fontId="47" fillId="33" borderId="22" xfId="0" applyFont="1" applyFill="1" applyBorder="1" applyAlignment="1" applyProtection="1">
      <alignment horizontal="center" vertical="center" wrapText="1"/>
      <protection/>
    </xf>
    <xf numFmtId="0" fontId="47" fillId="33" borderId="23" xfId="0" applyFont="1" applyFill="1" applyBorder="1" applyAlignment="1" applyProtection="1">
      <alignment horizontal="center" vertical="center" wrapText="1"/>
      <protection/>
    </xf>
    <xf numFmtId="0" fontId="48" fillId="33" borderId="22" xfId="0" applyFont="1" applyFill="1" applyBorder="1" applyAlignment="1" applyProtection="1">
      <alignment horizontal="center" vertical="center" textRotation="90" wrapText="1"/>
      <protection/>
    </xf>
    <xf numFmtId="0" fontId="48" fillId="33" borderId="23" xfId="0" applyFont="1" applyFill="1" applyBorder="1" applyAlignment="1" applyProtection="1">
      <alignment horizontal="center" vertical="center" textRotation="90" wrapText="1"/>
      <protection/>
    </xf>
    <xf numFmtId="0" fontId="48" fillId="34" borderId="23" xfId="0" applyFont="1" applyFill="1" applyBorder="1" applyAlignment="1" applyProtection="1">
      <alignment horizontal="center" vertical="center" textRotation="90" wrapText="1"/>
      <protection/>
    </xf>
    <xf numFmtId="0" fontId="48" fillId="33" borderId="24" xfId="0" applyFont="1" applyFill="1" applyBorder="1" applyAlignment="1" applyProtection="1">
      <alignment horizontal="center" vertical="center" textRotation="90" wrapText="1"/>
      <protection/>
    </xf>
    <xf numFmtId="2" fontId="48" fillId="33" borderId="20" xfId="0" applyNumberFormat="1" applyFont="1" applyFill="1" applyBorder="1" applyAlignment="1" applyProtection="1">
      <alignment horizontal="center" vertical="center" textRotation="90" wrapText="1"/>
      <protection/>
    </xf>
    <xf numFmtId="1" fontId="48" fillId="33" borderId="23" xfId="0" applyNumberFormat="1" applyFont="1" applyFill="1" applyBorder="1" applyAlignment="1" applyProtection="1">
      <alignment horizontal="center" vertical="center" textRotation="90" wrapText="1"/>
      <protection/>
    </xf>
    <xf numFmtId="0" fontId="48" fillId="33" borderId="24" xfId="0" applyFont="1" applyFill="1" applyBorder="1" applyAlignment="1" applyProtection="1">
      <alignment horizontal="center" vertical="center" wrapText="1"/>
      <protection/>
    </xf>
    <xf numFmtId="1" fontId="48" fillId="33" borderId="25" xfId="0" applyNumberFormat="1" applyFont="1" applyFill="1" applyBorder="1" applyAlignment="1" applyProtection="1">
      <alignment horizontal="center" vertical="center" wrapText="1"/>
      <protection/>
    </xf>
    <xf numFmtId="0" fontId="50" fillId="33" borderId="26" xfId="0" applyFont="1" applyFill="1" applyBorder="1" applyAlignment="1" applyProtection="1">
      <alignment horizontal="center" vertical="top" wrapText="1"/>
      <protection/>
    </xf>
    <xf numFmtId="2" fontId="45" fillId="33" borderId="12" xfId="0" applyNumberFormat="1" applyFont="1" applyFill="1" applyBorder="1" applyAlignment="1" applyProtection="1">
      <alignment horizontal="center" vertical="center"/>
      <protection locked="0"/>
    </xf>
    <xf numFmtId="2" fontId="46" fillId="33" borderId="12" xfId="0" applyNumberFormat="1" applyFont="1" applyFill="1" applyBorder="1" applyAlignment="1" applyProtection="1">
      <alignment horizontal="center" vertical="center"/>
      <protection locked="0"/>
    </xf>
    <xf numFmtId="2" fontId="47" fillId="33" borderId="12" xfId="0" applyNumberFormat="1" applyFont="1" applyFill="1" applyBorder="1" applyAlignment="1" applyProtection="1">
      <alignment horizontal="center" vertical="center"/>
      <protection/>
    </xf>
    <xf numFmtId="2" fontId="47" fillId="33" borderId="12" xfId="0" applyNumberFormat="1" applyFont="1" applyFill="1" applyBorder="1" applyAlignment="1" applyProtection="1">
      <alignment horizontal="center" vertical="center"/>
      <protection locked="0"/>
    </xf>
    <xf numFmtId="1" fontId="47" fillId="33" borderId="12" xfId="0" applyNumberFormat="1" applyFont="1" applyFill="1" applyBorder="1" applyAlignment="1" applyProtection="1">
      <alignment horizontal="center" vertical="center"/>
      <protection/>
    </xf>
    <xf numFmtId="0" fontId="45" fillId="33" borderId="12" xfId="0" applyFont="1" applyFill="1" applyBorder="1" applyAlignment="1" applyProtection="1">
      <alignment horizontal="center" vertical="center"/>
      <protection/>
    </xf>
    <xf numFmtId="0" fontId="47" fillId="33" borderId="27" xfId="0" applyFont="1" applyFill="1" applyBorder="1" applyAlignment="1" applyProtection="1">
      <alignment horizontal="center" vertical="center"/>
      <protection/>
    </xf>
    <xf numFmtId="0" fontId="50" fillId="33" borderId="28" xfId="0" applyFont="1" applyFill="1" applyBorder="1" applyAlignment="1" applyProtection="1">
      <alignment horizontal="center" vertical="top" wrapText="1"/>
      <protection/>
    </xf>
    <xf numFmtId="2" fontId="47" fillId="33" borderId="11" xfId="0" applyNumberFormat="1" applyFont="1" applyFill="1" applyBorder="1" applyAlignment="1" applyProtection="1">
      <alignment horizontal="center" vertical="center"/>
      <protection/>
    </xf>
    <xf numFmtId="1" fontId="47" fillId="33" borderId="11" xfId="0" applyNumberFormat="1" applyFont="1" applyFill="1" applyBorder="1" applyAlignment="1" applyProtection="1">
      <alignment horizontal="center" vertical="center"/>
      <protection/>
    </xf>
    <xf numFmtId="0" fontId="46" fillId="33" borderId="29" xfId="0" applyFont="1" applyFill="1" applyBorder="1" applyAlignment="1">
      <alignment wrapText="1"/>
    </xf>
    <xf numFmtId="0" fontId="45" fillId="33" borderId="30" xfId="0" applyFont="1" applyFill="1" applyBorder="1" applyAlignment="1" applyProtection="1">
      <alignment horizontal="center" vertical="center"/>
      <protection locked="0"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2" fontId="45" fillId="33" borderId="10" xfId="0" applyNumberFormat="1" applyFont="1" applyFill="1" applyBorder="1" applyAlignment="1" applyProtection="1">
      <alignment horizontal="center" vertical="center"/>
      <protection locked="0"/>
    </xf>
    <xf numFmtId="1" fontId="45" fillId="33" borderId="10" xfId="0" applyNumberFormat="1" applyFont="1" applyFill="1" applyBorder="1" applyAlignment="1" applyProtection="1">
      <alignment horizontal="center" vertical="center"/>
      <protection locked="0"/>
    </xf>
    <xf numFmtId="0" fontId="51" fillId="33" borderId="13" xfId="0" applyFont="1" applyFill="1" applyBorder="1" applyAlignment="1" applyProtection="1">
      <alignment horizontal="left" vertical="center"/>
      <protection locked="0"/>
    </xf>
    <xf numFmtId="0" fontId="51" fillId="33" borderId="14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left" vertical="center"/>
      <protection locked="0"/>
    </xf>
    <xf numFmtId="0" fontId="46" fillId="0" borderId="31" xfId="0" applyFont="1" applyBorder="1" applyAlignment="1">
      <alignment wrapText="1"/>
    </xf>
    <xf numFmtId="0" fontId="46" fillId="0" borderId="29" xfId="0" applyFont="1" applyBorder="1" applyAlignment="1">
      <alignment wrapText="1"/>
    </xf>
    <xf numFmtId="0" fontId="52" fillId="33" borderId="29" xfId="0" applyFont="1" applyFill="1" applyBorder="1" applyAlignment="1">
      <alignment wrapText="1"/>
    </xf>
    <xf numFmtId="2" fontId="53" fillId="33" borderId="11" xfId="0" applyNumberFormat="1" applyFont="1" applyFill="1" applyBorder="1" applyAlignment="1" applyProtection="1">
      <alignment horizontal="center" vertical="center"/>
      <protection locked="0"/>
    </xf>
    <xf numFmtId="2" fontId="54" fillId="33" borderId="11" xfId="0" applyNumberFormat="1" applyFont="1" applyFill="1" applyBorder="1" applyAlignment="1" applyProtection="1">
      <alignment horizontal="center" vertical="center"/>
      <protection/>
    </xf>
    <xf numFmtId="0" fontId="52" fillId="0" borderId="29" xfId="0" applyFont="1" applyBorder="1" applyAlignment="1">
      <alignment wrapText="1"/>
    </xf>
    <xf numFmtId="2" fontId="28" fillId="33" borderId="11" xfId="0" applyNumberFormat="1" applyFont="1" applyFill="1" applyBorder="1" applyAlignment="1" applyProtection="1">
      <alignment horizontal="center" vertical="center"/>
      <protection/>
    </xf>
    <xf numFmtId="0" fontId="47" fillId="33" borderId="32" xfId="0" applyFont="1" applyFill="1" applyBorder="1" applyAlignment="1" applyProtection="1">
      <alignment horizontal="center" vertical="center"/>
      <protection/>
    </xf>
    <xf numFmtId="0" fontId="47" fillId="33" borderId="20" xfId="0" applyFont="1" applyFill="1" applyBorder="1" applyAlignment="1" applyProtection="1">
      <alignment horizontal="center" vertical="center"/>
      <protection/>
    </xf>
    <xf numFmtId="0" fontId="47" fillId="33" borderId="19" xfId="0" applyFont="1" applyFill="1" applyBorder="1" applyAlignment="1" applyProtection="1">
      <alignment horizontal="center" vertical="center"/>
      <protection/>
    </xf>
    <xf numFmtId="0" fontId="51" fillId="33" borderId="13" xfId="0" applyFont="1" applyFill="1" applyBorder="1" applyAlignment="1" applyProtection="1">
      <alignment horizontal="left" vertical="center"/>
      <protection locked="0"/>
    </xf>
    <xf numFmtId="0" fontId="51" fillId="33" borderId="14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left" vertical="center"/>
      <protection locked="0"/>
    </xf>
    <xf numFmtId="0" fontId="47" fillId="33" borderId="33" xfId="0" applyFont="1" applyFill="1" applyBorder="1" applyAlignment="1" applyProtection="1">
      <alignment horizontal="left" vertical="center"/>
      <protection/>
    </xf>
    <xf numFmtId="0" fontId="49" fillId="33" borderId="13" xfId="0" applyFont="1" applyFill="1" applyBorder="1" applyAlignment="1" applyProtection="1">
      <alignment horizontal="left" vertical="center"/>
      <protection/>
    </xf>
    <xf numFmtId="0" fontId="49" fillId="33" borderId="14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1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8000100255012512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110" zoomScaleNormal="110" zoomScalePageLayoutView="0" workbookViewId="0" topLeftCell="A1">
      <pane ySplit="6" topLeftCell="A28" activePane="bottomLeft" state="frozen"/>
      <selection pane="topLeft" activeCell="A1" sqref="A1"/>
      <selection pane="bottomLeft" activeCell="C6" sqref="C1:C16384"/>
    </sheetView>
  </sheetViews>
  <sheetFormatPr defaultColWidth="9.140625" defaultRowHeight="15"/>
  <cols>
    <col min="1" max="1" width="9.140625" style="44" customWidth="1"/>
    <col min="2" max="2" width="11.00390625" style="1" customWidth="1"/>
    <col min="3" max="4" width="6.851562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1875" style="1" customWidth="1"/>
    <col min="13" max="13" width="17.8515625" style="46" customWidth="1"/>
    <col min="14" max="16384" width="9.140625" style="1" customWidth="1"/>
  </cols>
  <sheetData>
    <row r="1" spans="1:15" ht="54.75" customHeight="1" thickBo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3"/>
    </row>
    <row r="2" spans="1:15" ht="26.25" customHeight="1" thickBot="1">
      <c r="A2" s="65" t="s">
        <v>1</v>
      </c>
      <c r="B2" s="65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64" t="s">
        <v>2</v>
      </c>
      <c r="B3" s="65"/>
      <c r="C3" s="47" t="s">
        <v>20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43"/>
    </row>
    <row r="4" spans="1:15" ht="34.5" customHeight="1" thickBot="1">
      <c r="A4" s="64" t="s">
        <v>3</v>
      </c>
      <c r="B4" s="65"/>
      <c r="C4" s="60" t="s">
        <v>19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43"/>
    </row>
    <row r="5" spans="1:15" ht="34.5" customHeight="1" thickBot="1">
      <c r="A5" s="12"/>
      <c r="B5" s="13"/>
      <c r="C5" s="57" t="s">
        <v>4</v>
      </c>
      <c r="D5" s="58"/>
      <c r="E5" s="58"/>
      <c r="F5" s="58"/>
      <c r="G5" s="59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50">
        <v>46438</v>
      </c>
      <c r="C7" s="32"/>
      <c r="D7" s="32"/>
      <c r="E7" s="33"/>
      <c r="F7" s="32"/>
      <c r="G7" s="32"/>
      <c r="H7" s="34">
        <f>SUM(C7:G7)</f>
        <v>0</v>
      </c>
      <c r="I7" s="35"/>
      <c r="J7" s="35"/>
      <c r="K7" s="36">
        <f>SUM(H7,I7,J7)</f>
        <v>0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51">
        <v>1110</v>
      </c>
      <c r="C8" s="3"/>
      <c r="D8" s="3"/>
      <c r="E8" s="4"/>
      <c r="F8" s="3"/>
      <c r="G8" s="3"/>
      <c r="H8" s="40">
        <f aca="true" t="shared" si="0" ref="H8:H71">SUM(C8:G8)</f>
        <v>0</v>
      </c>
      <c r="I8" s="5"/>
      <c r="J8" s="5"/>
      <c r="K8" s="41">
        <f aca="true" t="shared" si="1" ref="K8:K71">SUM(H8,I8,J8)</f>
        <v>0</v>
      </c>
      <c r="L8" s="2"/>
      <c r="M8" s="6" t="str">
        <f aca="true" t="shared" si="2" ref="M8:M71">IF(K8&gt;50.499,K8,"Није положио(ла)")</f>
        <v>Није положио(ла)</v>
      </c>
      <c r="N8" s="38">
        <f aca="true" t="shared" si="3" ref="N8:N71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51">
        <v>1351</v>
      </c>
      <c r="C9" s="3"/>
      <c r="D9" s="3"/>
      <c r="E9" s="4"/>
      <c r="F9" s="3"/>
      <c r="G9" s="3"/>
      <c r="H9" s="40">
        <f t="shared" si="0"/>
        <v>0</v>
      </c>
      <c r="I9" s="5"/>
      <c r="J9" s="5"/>
      <c r="K9" s="41">
        <f t="shared" si="1"/>
        <v>0</v>
      </c>
      <c r="L9" s="2"/>
      <c r="M9" s="6" t="str">
        <f t="shared" si="2"/>
        <v>Није положио(ла)</v>
      </c>
      <c r="N9" s="38">
        <f t="shared" si="3"/>
        <v>5</v>
      </c>
      <c r="O9" s="43"/>
    </row>
    <row r="10" spans="1:15" ht="15.75" thickBot="1">
      <c r="A10" s="39">
        <v>4</v>
      </c>
      <c r="B10" s="51">
        <v>2138</v>
      </c>
      <c r="C10" s="3"/>
      <c r="D10" s="3"/>
      <c r="E10" s="4"/>
      <c r="F10" s="3"/>
      <c r="G10" s="3"/>
      <c r="H10" s="40">
        <f t="shared" si="0"/>
        <v>0</v>
      </c>
      <c r="I10" s="5"/>
      <c r="J10" s="5"/>
      <c r="K10" s="41">
        <f t="shared" si="1"/>
        <v>0</v>
      </c>
      <c r="L10" s="2"/>
      <c r="M10" s="6" t="str">
        <f t="shared" si="2"/>
        <v>Није положио(ла)</v>
      </c>
      <c r="N10" s="38">
        <f t="shared" si="3"/>
        <v>5</v>
      </c>
      <c r="O10" s="43"/>
    </row>
    <row r="11" spans="1:15" ht="15.75" thickBot="1">
      <c r="A11" s="39">
        <v>5</v>
      </c>
      <c r="B11" s="51">
        <v>2201</v>
      </c>
      <c r="C11" s="3"/>
      <c r="D11" s="3"/>
      <c r="E11" s="4"/>
      <c r="F11" s="3"/>
      <c r="G11" s="3"/>
      <c r="H11" s="40">
        <f t="shared" si="0"/>
        <v>0</v>
      </c>
      <c r="I11" s="5"/>
      <c r="J11" s="5"/>
      <c r="K11" s="41">
        <f t="shared" si="1"/>
        <v>0</v>
      </c>
      <c r="L11" s="2"/>
      <c r="M11" s="6" t="str">
        <f t="shared" si="2"/>
        <v>Није положио(ла)</v>
      </c>
      <c r="N11" s="38">
        <f t="shared" si="3"/>
        <v>5</v>
      </c>
      <c r="O11" s="43"/>
    </row>
    <row r="12" spans="1:15" ht="15.75" thickBot="1">
      <c r="A12" s="39">
        <v>6</v>
      </c>
      <c r="B12" s="51">
        <v>2249</v>
      </c>
      <c r="C12" s="3"/>
      <c r="D12" s="3"/>
      <c r="E12" s="3"/>
      <c r="F12" s="3"/>
      <c r="G12" s="3"/>
      <c r="H12" s="40">
        <f t="shared" si="0"/>
        <v>0</v>
      </c>
      <c r="I12" s="5"/>
      <c r="J12" s="5"/>
      <c r="K12" s="41">
        <f t="shared" si="1"/>
        <v>0</v>
      </c>
      <c r="L12" s="2"/>
      <c r="M12" s="6" t="str">
        <f t="shared" si="2"/>
        <v>Није положио(ла)</v>
      </c>
      <c r="N12" s="38">
        <f t="shared" si="3"/>
        <v>5</v>
      </c>
      <c r="O12" s="43"/>
    </row>
    <row r="13" spans="1:15" ht="15.75" thickBot="1">
      <c r="A13" s="39">
        <v>7</v>
      </c>
      <c r="B13" s="51">
        <v>2399</v>
      </c>
      <c r="C13" s="3">
        <v>10</v>
      </c>
      <c r="D13" s="3">
        <v>6</v>
      </c>
      <c r="E13" s="4">
        <v>6</v>
      </c>
      <c r="F13" s="3">
        <v>5</v>
      </c>
      <c r="G13" s="3"/>
      <c r="H13" s="40">
        <f t="shared" si="0"/>
        <v>27</v>
      </c>
      <c r="I13" s="5"/>
      <c r="J13" s="5"/>
      <c r="K13" s="41">
        <f t="shared" si="1"/>
        <v>27</v>
      </c>
      <c r="L13" s="2"/>
      <c r="M13" s="6" t="str">
        <f t="shared" si="2"/>
        <v>Није положио(ла)</v>
      </c>
      <c r="N13" s="38">
        <f t="shared" si="3"/>
        <v>5</v>
      </c>
      <c r="O13" s="43"/>
    </row>
    <row r="14" spans="1:15" ht="15.75" thickBot="1">
      <c r="A14" s="39">
        <v>8</v>
      </c>
      <c r="B14" s="51">
        <v>2417</v>
      </c>
      <c r="C14" s="3"/>
      <c r="D14" s="3"/>
      <c r="E14" s="4"/>
      <c r="F14" s="3"/>
      <c r="G14" s="3"/>
      <c r="H14" s="40">
        <f t="shared" si="0"/>
        <v>0</v>
      </c>
      <c r="I14" s="5"/>
      <c r="J14" s="5"/>
      <c r="K14" s="41">
        <f t="shared" si="1"/>
        <v>0</v>
      </c>
      <c r="L14" s="2"/>
      <c r="M14" s="6" t="str">
        <f t="shared" si="2"/>
        <v>Није положио(ла)</v>
      </c>
      <c r="N14" s="38">
        <f t="shared" si="3"/>
        <v>5</v>
      </c>
      <c r="O14" s="43"/>
    </row>
    <row r="15" spans="1:15" ht="15.75" thickBot="1">
      <c r="A15" s="39">
        <v>9</v>
      </c>
      <c r="B15" s="51">
        <v>2426</v>
      </c>
      <c r="C15" s="3"/>
      <c r="D15" s="3"/>
      <c r="E15" s="4"/>
      <c r="F15" s="3"/>
      <c r="G15" s="3"/>
      <c r="H15" s="40">
        <f t="shared" si="0"/>
        <v>0</v>
      </c>
      <c r="I15" s="5"/>
      <c r="J15" s="5"/>
      <c r="K15" s="41">
        <f t="shared" si="1"/>
        <v>0</v>
      </c>
      <c r="L15" s="2"/>
      <c r="M15" s="6" t="str">
        <f t="shared" si="2"/>
        <v>Није положио(ла)</v>
      </c>
      <c r="N15" s="38">
        <f t="shared" si="3"/>
        <v>5</v>
      </c>
      <c r="O15" s="43"/>
    </row>
    <row r="16" spans="1:15" ht="15.75" thickBot="1">
      <c r="A16" s="39">
        <v>10</v>
      </c>
      <c r="B16" s="51">
        <v>2472</v>
      </c>
      <c r="C16" s="3"/>
      <c r="D16" s="3"/>
      <c r="E16" s="4"/>
      <c r="F16" s="3"/>
      <c r="G16" s="3"/>
      <c r="H16" s="40">
        <f t="shared" si="0"/>
        <v>0</v>
      </c>
      <c r="I16" s="5"/>
      <c r="J16" s="5"/>
      <c r="K16" s="41">
        <f t="shared" si="1"/>
        <v>0</v>
      </c>
      <c r="L16" s="2"/>
      <c r="M16" s="6" t="str">
        <f t="shared" si="2"/>
        <v>Није положио(ла)</v>
      </c>
      <c r="N16" s="38">
        <f t="shared" si="3"/>
        <v>5</v>
      </c>
      <c r="O16" s="43"/>
    </row>
    <row r="17" spans="1:15" ht="15.75" thickBot="1">
      <c r="A17" s="39">
        <v>11</v>
      </c>
      <c r="B17" s="51">
        <v>2473</v>
      </c>
      <c r="C17" s="3"/>
      <c r="D17" s="3"/>
      <c r="E17" s="4"/>
      <c r="F17" s="3"/>
      <c r="G17" s="3"/>
      <c r="H17" s="40">
        <f t="shared" si="0"/>
        <v>0</v>
      </c>
      <c r="I17" s="5"/>
      <c r="J17" s="5"/>
      <c r="K17" s="41">
        <f t="shared" si="1"/>
        <v>0</v>
      </c>
      <c r="L17" s="2"/>
      <c r="M17" s="6" t="str">
        <f t="shared" si="2"/>
        <v>Није положио(ла)</v>
      </c>
      <c r="N17" s="38">
        <f t="shared" si="3"/>
        <v>5</v>
      </c>
      <c r="O17" s="43"/>
    </row>
    <row r="18" spans="1:15" ht="15.75" thickBot="1">
      <c r="A18" s="39">
        <v>12</v>
      </c>
      <c r="B18" s="51">
        <v>2623</v>
      </c>
      <c r="C18" s="3">
        <v>10</v>
      </c>
      <c r="D18" s="3">
        <v>8</v>
      </c>
      <c r="E18" s="4">
        <v>6</v>
      </c>
      <c r="F18" s="3">
        <v>8</v>
      </c>
      <c r="G18" s="3"/>
      <c r="H18" s="40">
        <f t="shared" si="0"/>
        <v>32</v>
      </c>
      <c r="I18" s="5"/>
      <c r="J18" s="5"/>
      <c r="K18" s="41">
        <f t="shared" si="1"/>
        <v>32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.75" thickBot="1">
      <c r="A19" s="39">
        <v>13</v>
      </c>
      <c r="B19" s="51">
        <v>2640</v>
      </c>
      <c r="C19" s="3"/>
      <c r="D19" s="3"/>
      <c r="E19" s="4"/>
      <c r="F19" s="3"/>
      <c r="G19" s="3"/>
      <c r="H19" s="40">
        <f t="shared" si="0"/>
        <v>0</v>
      </c>
      <c r="I19" s="5"/>
      <c r="J19" s="5"/>
      <c r="K19" s="41">
        <f t="shared" si="1"/>
        <v>0</v>
      </c>
      <c r="L19" s="2"/>
      <c r="M19" s="6" t="str">
        <f t="shared" si="2"/>
        <v>Није положио(ла)</v>
      </c>
      <c r="N19" s="38">
        <f t="shared" si="3"/>
        <v>5</v>
      </c>
      <c r="O19" s="43"/>
    </row>
    <row r="20" spans="1:15" ht="15.75" thickBot="1">
      <c r="A20" s="39">
        <v>14</v>
      </c>
      <c r="B20" s="51">
        <v>2891</v>
      </c>
      <c r="C20" s="3"/>
      <c r="D20" s="3"/>
      <c r="E20" s="4"/>
      <c r="F20" s="3"/>
      <c r="G20" s="3"/>
      <c r="H20" s="40">
        <f t="shared" si="0"/>
        <v>0</v>
      </c>
      <c r="I20" s="5"/>
      <c r="J20" s="5"/>
      <c r="K20" s="41">
        <f t="shared" si="1"/>
        <v>0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.75" thickBot="1">
      <c r="A21" s="39">
        <v>15</v>
      </c>
      <c r="B21" s="51">
        <v>2900</v>
      </c>
      <c r="C21" s="3"/>
      <c r="D21" s="3"/>
      <c r="E21" s="4"/>
      <c r="F21" s="3"/>
      <c r="G21" s="3"/>
      <c r="H21" s="40">
        <f t="shared" si="0"/>
        <v>0</v>
      </c>
      <c r="I21" s="5"/>
      <c r="J21" s="5"/>
      <c r="K21" s="41">
        <f t="shared" si="1"/>
        <v>0</v>
      </c>
      <c r="L21" s="2"/>
      <c r="M21" s="6" t="str">
        <f t="shared" si="2"/>
        <v>Није положио(ла)</v>
      </c>
      <c r="N21" s="38">
        <f t="shared" si="3"/>
        <v>5</v>
      </c>
      <c r="O21" s="43"/>
    </row>
    <row r="22" spans="1:15" ht="15.75" thickBot="1">
      <c r="A22" s="39">
        <v>16</v>
      </c>
      <c r="B22" s="51">
        <v>2901</v>
      </c>
      <c r="C22" s="3"/>
      <c r="D22" s="3"/>
      <c r="E22" s="4"/>
      <c r="F22" s="3"/>
      <c r="G22" s="3"/>
      <c r="H22" s="40">
        <f t="shared" si="0"/>
        <v>0</v>
      </c>
      <c r="I22" s="5"/>
      <c r="J22" s="5"/>
      <c r="K22" s="41">
        <f t="shared" si="1"/>
        <v>0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.75" thickBot="1">
      <c r="A23" s="39">
        <v>17</v>
      </c>
      <c r="B23" s="51">
        <v>2906</v>
      </c>
      <c r="C23" s="3"/>
      <c r="D23" s="3"/>
      <c r="E23" s="4"/>
      <c r="F23" s="3"/>
      <c r="G23" s="3"/>
      <c r="H23" s="40">
        <f t="shared" si="0"/>
        <v>0</v>
      </c>
      <c r="I23" s="5"/>
      <c r="J23" s="5"/>
      <c r="K23" s="41">
        <f t="shared" si="1"/>
        <v>0</v>
      </c>
      <c r="L23" s="2"/>
      <c r="M23" s="6" t="str">
        <f t="shared" si="2"/>
        <v>Није положио(ла)</v>
      </c>
      <c r="N23" s="38">
        <f t="shared" si="3"/>
        <v>5</v>
      </c>
      <c r="O23" s="43"/>
    </row>
    <row r="24" spans="1:15" ht="15.75" thickBot="1">
      <c r="A24" s="39">
        <v>18</v>
      </c>
      <c r="B24" s="51">
        <v>2919</v>
      </c>
      <c r="C24" s="3"/>
      <c r="D24" s="3"/>
      <c r="E24" s="4"/>
      <c r="F24" s="3"/>
      <c r="G24" s="3"/>
      <c r="H24" s="40">
        <f t="shared" si="0"/>
        <v>0</v>
      </c>
      <c r="I24" s="5"/>
      <c r="J24" s="5"/>
      <c r="K24" s="41">
        <f t="shared" si="1"/>
        <v>0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.75" thickBot="1">
      <c r="A25" s="39">
        <v>19</v>
      </c>
      <c r="B25" s="51">
        <v>2921</v>
      </c>
      <c r="C25" s="3"/>
      <c r="D25" s="3"/>
      <c r="E25" s="4"/>
      <c r="F25" s="3"/>
      <c r="G25" s="3"/>
      <c r="H25" s="40">
        <f t="shared" si="0"/>
        <v>0</v>
      </c>
      <c r="I25" s="5"/>
      <c r="J25" s="5"/>
      <c r="K25" s="41">
        <f t="shared" si="1"/>
        <v>0</v>
      </c>
      <c r="L25" s="2"/>
      <c r="M25" s="6" t="str">
        <f t="shared" si="2"/>
        <v>Није положио(ла)</v>
      </c>
      <c r="N25" s="38">
        <f t="shared" si="3"/>
        <v>5</v>
      </c>
      <c r="O25" s="43"/>
    </row>
    <row r="26" spans="1:15" ht="15.75" thickBot="1">
      <c r="A26" s="39">
        <v>20</v>
      </c>
      <c r="B26" s="51">
        <v>2922</v>
      </c>
      <c r="C26" s="3"/>
      <c r="D26" s="3"/>
      <c r="E26" s="4"/>
      <c r="F26" s="3"/>
      <c r="G26" s="3"/>
      <c r="H26" s="40">
        <f t="shared" si="0"/>
        <v>0</v>
      </c>
      <c r="I26" s="5"/>
      <c r="J26" s="5"/>
      <c r="K26" s="41">
        <f t="shared" si="1"/>
        <v>0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.75" thickBot="1">
      <c r="A27" s="39">
        <v>21</v>
      </c>
      <c r="B27" s="51">
        <v>2923</v>
      </c>
      <c r="C27" s="3"/>
      <c r="D27" s="3"/>
      <c r="E27" s="4"/>
      <c r="F27" s="3"/>
      <c r="G27" s="3"/>
      <c r="H27" s="40">
        <f t="shared" si="0"/>
        <v>0</v>
      </c>
      <c r="I27" s="5"/>
      <c r="J27" s="5"/>
      <c r="K27" s="41">
        <f t="shared" si="1"/>
        <v>0</v>
      </c>
      <c r="L27" s="2"/>
      <c r="M27" s="6" t="str">
        <f t="shared" si="2"/>
        <v>Није положио(ла)</v>
      </c>
      <c r="N27" s="38">
        <f t="shared" si="3"/>
        <v>5</v>
      </c>
      <c r="O27" s="43"/>
    </row>
    <row r="28" spans="1:15" ht="15.75" thickBot="1">
      <c r="A28" s="39">
        <v>22</v>
      </c>
      <c r="B28" s="51">
        <v>2927</v>
      </c>
      <c r="C28" s="3"/>
      <c r="D28" s="3"/>
      <c r="E28" s="4"/>
      <c r="F28" s="3"/>
      <c r="G28" s="3"/>
      <c r="H28" s="40">
        <f t="shared" si="0"/>
        <v>0</v>
      </c>
      <c r="I28" s="5"/>
      <c r="J28" s="5"/>
      <c r="K28" s="41">
        <f t="shared" si="1"/>
        <v>0</v>
      </c>
      <c r="L28" s="2"/>
      <c r="M28" s="6" t="str">
        <f t="shared" si="2"/>
        <v>Није положио(ла)</v>
      </c>
      <c r="N28" s="38">
        <f t="shared" si="3"/>
        <v>5</v>
      </c>
      <c r="O28" s="43"/>
    </row>
    <row r="29" spans="1:15" ht="15.75" thickBot="1">
      <c r="A29" s="39">
        <v>23</v>
      </c>
      <c r="B29" s="51">
        <v>2929</v>
      </c>
      <c r="C29" s="3"/>
      <c r="D29" s="3"/>
      <c r="E29" s="4"/>
      <c r="F29" s="3"/>
      <c r="G29" s="3"/>
      <c r="H29" s="40">
        <f t="shared" si="0"/>
        <v>0</v>
      </c>
      <c r="I29" s="5"/>
      <c r="J29" s="5"/>
      <c r="K29" s="41">
        <f t="shared" si="1"/>
        <v>0</v>
      </c>
      <c r="L29" s="2"/>
      <c r="M29" s="6" t="str">
        <f t="shared" si="2"/>
        <v>Није положио(ла)</v>
      </c>
      <c r="N29" s="38">
        <f t="shared" si="3"/>
        <v>5</v>
      </c>
      <c r="O29" s="43"/>
    </row>
    <row r="30" spans="1:15" ht="15.75" thickBot="1">
      <c r="A30" s="39">
        <v>24</v>
      </c>
      <c r="B30" s="51">
        <v>2934</v>
      </c>
      <c r="C30" s="3"/>
      <c r="D30" s="3"/>
      <c r="E30" s="4"/>
      <c r="F30" s="3"/>
      <c r="G30" s="3"/>
      <c r="H30" s="40">
        <f t="shared" si="0"/>
        <v>0</v>
      </c>
      <c r="I30" s="5"/>
      <c r="J30" s="5"/>
      <c r="K30" s="41">
        <f t="shared" si="1"/>
        <v>0</v>
      </c>
      <c r="L30" s="2"/>
      <c r="M30" s="6" t="str">
        <f t="shared" si="2"/>
        <v>Није положио(ла)</v>
      </c>
      <c r="N30" s="38">
        <f t="shared" si="3"/>
        <v>5</v>
      </c>
      <c r="O30" s="43"/>
    </row>
    <row r="31" spans="1:15" ht="15.75" thickBot="1">
      <c r="A31" s="39">
        <v>25</v>
      </c>
      <c r="B31" s="51">
        <v>2937</v>
      </c>
      <c r="C31" s="3"/>
      <c r="D31" s="3"/>
      <c r="E31" s="4"/>
      <c r="F31" s="3"/>
      <c r="G31" s="3"/>
      <c r="H31" s="40">
        <f t="shared" si="0"/>
        <v>0</v>
      </c>
      <c r="I31" s="5"/>
      <c r="J31" s="5"/>
      <c r="K31" s="41">
        <f t="shared" si="1"/>
        <v>0</v>
      </c>
      <c r="L31" s="2"/>
      <c r="M31" s="6" t="str">
        <f t="shared" si="2"/>
        <v>Није положио(ла)</v>
      </c>
      <c r="N31" s="38">
        <f t="shared" si="3"/>
        <v>5</v>
      </c>
      <c r="O31" s="43"/>
    </row>
    <row r="32" spans="1:15" ht="15.75" thickBot="1">
      <c r="A32" s="39">
        <v>26</v>
      </c>
      <c r="B32" s="51">
        <v>2938</v>
      </c>
      <c r="C32" s="3"/>
      <c r="D32" s="3"/>
      <c r="E32" s="4"/>
      <c r="F32" s="3"/>
      <c r="G32" s="3"/>
      <c r="H32" s="40">
        <f t="shared" si="0"/>
        <v>0</v>
      </c>
      <c r="I32" s="5"/>
      <c r="J32" s="5"/>
      <c r="K32" s="41">
        <f t="shared" si="1"/>
        <v>0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.75" thickBot="1">
      <c r="A33" s="39">
        <v>27</v>
      </c>
      <c r="B33" s="51">
        <v>2940</v>
      </c>
      <c r="C33" s="3"/>
      <c r="D33" s="3"/>
      <c r="E33" s="4"/>
      <c r="F33" s="3"/>
      <c r="G33" s="3"/>
      <c r="H33" s="40">
        <f t="shared" si="0"/>
        <v>0</v>
      </c>
      <c r="I33" s="5"/>
      <c r="J33" s="5"/>
      <c r="K33" s="41">
        <f t="shared" si="1"/>
        <v>0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51">
        <v>2941</v>
      </c>
      <c r="C34" s="3"/>
      <c r="D34" s="3"/>
      <c r="E34" s="4"/>
      <c r="F34" s="3"/>
      <c r="G34" s="3"/>
      <c r="H34" s="40">
        <f t="shared" si="0"/>
        <v>0</v>
      </c>
      <c r="I34" s="5"/>
      <c r="J34" s="5"/>
      <c r="K34" s="41">
        <f t="shared" si="1"/>
        <v>0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51">
        <v>2945</v>
      </c>
      <c r="C35" s="3"/>
      <c r="D35" s="3"/>
      <c r="E35" s="4"/>
      <c r="F35" s="3"/>
      <c r="G35" s="3"/>
      <c r="H35" s="40">
        <f t="shared" si="0"/>
        <v>0</v>
      </c>
      <c r="I35" s="5"/>
      <c r="J35" s="5"/>
      <c r="K35" s="41">
        <f t="shared" si="1"/>
        <v>0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51">
        <v>2946</v>
      </c>
      <c r="C36" s="3"/>
      <c r="D36" s="3"/>
      <c r="E36" s="4"/>
      <c r="F36" s="3"/>
      <c r="G36" s="3"/>
      <c r="H36" s="40">
        <f t="shared" si="0"/>
        <v>0</v>
      </c>
      <c r="I36" s="5"/>
      <c r="J36" s="5"/>
      <c r="K36" s="41">
        <f t="shared" si="1"/>
        <v>0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51">
        <v>2948</v>
      </c>
      <c r="C37" s="3"/>
      <c r="D37" s="3"/>
      <c r="E37" s="4"/>
      <c r="F37" s="3"/>
      <c r="G37" s="3"/>
      <c r="H37" s="40">
        <f t="shared" si="0"/>
        <v>0</v>
      </c>
      <c r="I37" s="5"/>
      <c r="J37" s="5"/>
      <c r="K37" s="41">
        <f t="shared" si="1"/>
        <v>0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51">
        <v>2959</v>
      </c>
      <c r="C38" s="3"/>
      <c r="D38" s="3"/>
      <c r="E38" s="4"/>
      <c r="F38" s="3"/>
      <c r="G38" s="3"/>
      <c r="H38" s="40">
        <f t="shared" si="0"/>
        <v>0</v>
      </c>
      <c r="I38" s="5"/>
      <c r="J38" s="5"/>
      <c r="K38" s="41">
        <f t="shared" si="1"/>
        <v>0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51">
        <v>2962</v>
      </c>
      <c r="C39" s="3"/>
      <c r="D39" s="3"/>
      <c r="E39" s="4"/>
      <c r="F39" s="3"/>
      <c r="G39" s="3"/>
      <c r="H39" s="40">
        <f t="shared" si="0"/>
        <v>0</v>
      </c>
      <c r="I39" s="5"/>
      <c r="J39" s="5"/>
      <c r="K39" s="41">
        <f t="shared" si="1"/>
        <v>0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51">
        <v>2965</v>
      </c>
      <c r="C40" s="3"/>
      <c r="D40" s="3"/>
      <c r="E40" s="4"/>
      <c r="F40" s="3"/>
      <c r="G40" s="3"/>
      <c r="H40" s="40">
        <f t="shared" si="0"/>
        <v>0</v>
      </c>
      <c r="I40" s="5"/>
      <c r="J40" s="5"/>
      <c r="K40" s="41">
        <f t="shared" si="1"/>
        <v>0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51">
        <v>2973</v>
      </c>
      <c r="C41" s="3"/>
      <c r="D41" s="3"/>
      <c r="E41" s="4"/>
      <c r="F41" s="3"/>
      <c r="G41" s="3"/>
      <c r="H41" s="40">
        <f t="shared" si="0"/>
        <v>0</v>
      </c>
      <c r="I41" s="5"/>
      <c r="J41" s="5"/>
      <c r="K41" s="41">
        <f t="shared" si="1"/>
        <v>0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51">
        <v>2978</v>
      </c>
      <c r="C42" s="3"/>
      <c r="D42" s="3"/>
      <c r="E42" s="4"/>
      <c r="F42" s="3"/>
      <c r="G42" s="3"/>
      <c r="H42" s="40">
        <f t="shared" si="0"/>
        <v>0</v>
      </c>
      <c r="I42" s="5"/>
      <c r="J42" s="5"/>
      <c r="K42" s="41">
        <f t="shared" si="1"/>
        <v>0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51">
        <v>2981</v>
      </c>
      <c r="C43" s="3"/>
      <c r="D43" s="3"/>
      <c r="E43" s="4"/>
      <c r="F43" s="3"/>
      <c r="G43" s="3"/>
      <c r="H43" s="40">
        <f t="shared" si="0"/>
        <v>0</v>
      </c>
      <c r="I43" s="5"/>
      <c r="J43" s="5"/>
      <c r="K43" s="41">
        <f t="shared" si="1"/>
        <v>0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51">
        <v>2992</v>
      </c>
      <c r="C44" s="3"/>
      <c r="D44" s="3"/>
      <c r="E44" s="4"/>
      <c r="F44" s="3"/>
      <c r="G44" s="3"/>
      <c r="H44" s="40">
        <f t="shared" si="0"/>
        <v>0</v>
      </c>
      <c r="I44" s="5"/>
      <c r="J44" s="5"/>
      <c r="K44" s="41">
        <f t="shared" si="1"/>
        <v>0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51">
        <v>2995</v>
      </c>
      <c r="C45" s="3"/>
      <c r="D45" s="3"/>
      <c r="E45" s="4"/>
      <c r="F45" s="3"/>
      <c r="G45" s="3"/>
      <c r="H45" s="40">
        <f t="shared" si="0"/>
        <v>0</v>
      </c>
      <c r="I45" s="5"/>
      <c r="J45" s="5"/>
      <c r="K45" s="41">
        <f t="shared" si="1"/>
        <v>0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51">
        <v>2996</v>
      </c>
      <c r="C46" s="3"/>
      <c r="D46" s="3"/>
      <c r="E46" s="4"/>
      <c r="F46" s="3"/>
      <c r="G46" s="3"/>
      <c r="H46" s="40">
        <f t="shared" si="0"/>
        <v>0</v>
      </c>
      <c r="I46" s="5"/>
      <c r="J46" s="5"/>
      <c r="K46" s="41">
        <f t="shared" si="1"/>
        <v>0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51">
        <v>3005</v>
      </c>
      <c r="C47" s="3"/>
      <c r="D47" s="3"/>
      <c r="E47" s="4"/>
      <c r="F47" s="3"/>
      <c r="G47" s="3"/>
      <c r="H47" s="40">
        <f t="shared" si="0"/>
        <v>0</v>
      </c>
      <c r="I47" s="5"/>
      <c r="J47" s="5"/>
      <c r="K47" s="41">
        <f t="shared" si="1"/>
        <v>0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51">
        <v>3006</v>
      </c>
      <c r="C48" s="3"/>
      <c r="D48" s="3"/>
      <c r="E48" s="4"/>
      <c r="F48" s="3"/>
      <c r="G48" s="3"/>
      <c r="H48" s="40">
        <f t="shared" si="0"/>
        <v>0</v>
      </c>
      <c r="I48" s="5"/>
      <c r="J48" s="5"/>
      <c r="K48" s="41">
        <f t="shared" si="1"/>
        <v>0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51">
        <v>3012</v>
      </c>
      <c r="C49" s="3"/>
      <c r="D49" s="3"/>
      <c r="E49" s="4"/>
      <c r="F49" s="3"/>
      <c r="G49" s="3"/>
      <c r="H49" s="40">
        <f t="shared" si="0"/>
        <v>0</v>
      </c>
      <c r="I49" s="5"/>
      <c r="J49" s="5"/>
      <c r="K49" s="41">
        <f t="shared" si="1"/>
        <v>0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51">
        <v>3039</v>
      </c>
      <c r="C50" s="3"/>
      <c r="D50" s="3"/>
      <c r="E50" s="4"/>
      <c r="F50" s="3"/>
      <c r="G50" s="3"/>
      <c r="H50" s="40">
        <f t="shared" si="0"/>
        <v>0</v>
      </c>
      <c r="I50" s="5"/>
      <c r="J50" s="5"/>
      <c r="K50" s="41">
        <f t="shared" si="1"/>
        <v>0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51">
        <v>3040</v>
      </c>
      <c r="C51" s="3"/>
      <c r="D51" s="3"/>
      <c r="E51" s="4"/>
      <c r="F51" s="3"/>
      <c r="G51" s="3"/>
      <c r="H51" s="40">
        <f t="shared" si="0"/>
        <v>0</v>
      </c>
      <c r="I51" s="5"/>
      <c r="J51" s="5"/>
      <c r="K51" s="41">
        <f t="shared" si="1"/>
        <v>0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51">
        <v>3041</v>
      </c>
      <c r="C52" s="3"/>
      <c r="D52" s="3"/>
      <c r="E52" s="4"/>
      <c r="F52" s="3"/>
      <c r="G52" s="3"/>
      <c r="H52" s="40">
        <f t="shared" si="0"/>
        <v>0</v>
      </c>
      <c r="I52" s="5"/>
      <c r="J52" s="5"/>
      <c r="K52" s="41">
        <f t="shared" si="1"/>
        <v>0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51">
        <v>3046</v>
      </c>
      <c r="C53" s="3"/>
      <c r="D53" s="3"/>
      <c r="E53" s="4"/>
      <c r="F53" s="3"/>
      <c r="G53" s="3"/>
      <c r="H53" s="40">
        <f t="shared" si="0"/>
        <v>0</v>
      </c>
      <c r="I53" s="5"/>
      <c r="J53" s="5"/>
      <c r="K53" s="41">
        <f t="shared" si="1"/>
        <v>0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51">
        <v>3057</v>
      </c>
      <c r="C54" s="3"/>
      <c r="D54" s="3"/>
      <c r="E54" s="4"/>
      <c r="F54" s="3"/>
      <c r="G54" s="3"/>
      <c r="H54" s="40">
        <f t="shared" si="0"/>
        <v>0</v>
      </c>
      <c r="I54" s="5"/>
      <c r="J54" s="5"/>
      <c r="K54" s="41">
        <f t="shared" si="1"/>
        <v>0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51">
        <v>3059</v>
      </c>
      <c r="C55" s="3"/>
      <c r="D55" s="3"/>
      <c r="E55" s="4"/>
      <c r="F55" s="3"/>
      <c r="G55" s="3"/>
      <c r="H55" s="40">
        <f t="shared" si="0"/>
        <v>0</v>
      </c>
      <c r="I55" s="5"/>
      <c r="J55" s="5"/>
      <c r="K55" s="41">
        <f t="shared" si="1"/>
        <v>0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51">
        <v>3076</v>
      </c>
      <c r="C56" s="3"/>
      <c r="D56" s="3"/>
      <c r="E56" s="4"/>
      <c r="F56" s="3"/>
      <c r="G56" s="3"/>
      <c r="H56" s="40">
        <f t="shared" si="0"/>
        <v>0</v>
      </c>
      <c r="I56" s="5"/>
      <c r="J56" s="5"/>
      <c r="K56" s="41">
        <f t="shared" si="1"/>
        <v>0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51">
        <v>3085</v>
      </c>
      <c r="C57" s="3"/>
      <c r="D57" s="3"/>
      <c r="E57" s="4"/>
      <c r="F57" s="3"/>
      <c r="G57" s="3"/>
      <c r="H57" s="40">
        <f t="shared" si="0"/>
        <v>0</v>
      </c>
      <c r="I57" s="5"/>
      <c r="J57" s="5"/>
      <c r="K57" s="41">
        <f t="shared" si="1"/>
        <v>0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51">
        <v>3086</v>
      </c>
      <c r="C58" s="3"/>
      <c r="D58" s="3"/>
      <c r="E58" s="4"/>
      <c r="F58" s="3"/>
      <c r="G58" s="3"/>
      <c r="H58" s="40">
        <f t="shared" si="0"/>
        <v>0</v>
      </c>
      <c r="I58" s="5"/>
      <c r="J58" s="5"/>
      <c r="K58" s="41">
        <f t="shared" si="1"/>
        <v>0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51">
        <v>3087</v>
      </c>
      <c r="C59" s="3"/>
      <c r="D59" s="3"/>
      <c r="E59" s="4"/>
      <c r="F59" s="3"/>
      <c r="G59" s="3"/>
      <c r="H59" s="40">
        <f t="shared" si="0"/>
        <v>0</v>
      </c>
      <c r="I59" s="5"/>
      <c r="J59" s="5"/>
      <c r="K59" s="41">
        <f t="shared" si="1"/>
        <v>0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51">
        <v>3089</v>
      </c>
      <c r="C60" s="3"/>
      <c r="D60" s="3"/>
      <c r="E60" s="4"/>
      <c r="F60" s="3"/>
      <c r="G60" s="3"/>
      <c r="H60" s="40">
        <f t="shared" si="0"/>
        <v>0</v>
      </c>
      <c r="I60" s="5"/>
      <c r="J60" s="5"/>
      <c r="K60" s="41">
        <f t="shared" si="1"/>
        <v>0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51">
        <v>3094</v>
      </c>
      <c r="C61" s="3"/>
      <c r="D61" s="3"/>
      <c r="E61" s="4"/>
      <c r="F61" s="3"/>
      <c r="G61" s="3"/>
      <c r="H61" s="40">
        <f t="shared" si="0"/>
        <v>0</v>
      </c>
      <c r="I61" s="5"/>
      <c r="J61" s="5"/>
      <c r="K61" s="41">
        <f t="shared" si="1"/>
        <v>0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51">
        <v>3096</v>
      </c>
      <c r="C62" s="3"/>
      <c r="D62" s="3"/>
      <c r="E62" s="4"/>
      <c r="F62" s="3"/>
      <c r="G62" s="3"/>
      <c r="H62" s="40">
        <f t="shared" si="0"/>
        <v>0</v>
      </c>
      <c r="I62" s="5"/>
      <c r="J62" s="5"/>
      <c r="K62" s="41">
        <f t="shared" si="1"/>
        <v>0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51">
        <v>3100</v>
      </c>
      <c r="C63" s="3"/>
      <c r="D63" s="3"/>
      <c r="E63" s="4"/>
      <c r="F63" s="3"/>
      <c r="G63" s="3"/>
      <c r="H63" s="40">
        <f t="shared" si="0"/>
        <v>0</v>
      </c>
      <c r="I63" s="5"/>
      <c r="J63" s="5"/>
      <c r="K63" s="41">
        <f t="shared" si="1"/>
        <v>0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51">
        <v>3109</v>
      </c>
      <c r="C64" s="3"/>
      <c r="D64" s="3"/>
      <c r="E64" s="4"/>
      <c r="F64" s="3"/>
      <c r="G64" s="3"/>
      <c r="H64" s="40">
        <f t="shared" si="0"/>
        <v>0</v>
      </c>
      <c r="I64" s="5"/>
      <c r="J64" s="5"/>
      <c r="K64" s="41">
        <f t="shared" si="1"/>
        <v>0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51">
        <v>3114</v>
      </c>
      <c r="C65" s="3"/>
      <c r="D65" s="3"/>
      <c r="E65" s="4"/>
      <c r="F65" s="3"/>
      <c r="G65" s="3"/>
      <c r="H65" s="40">
        <f t="shared" si="0"/>
        <v>0</v>
      </c>
      <c r="I65" s="5"/>
      <c r="J65" s="5"/>
      <c r="K65" s="41">
        <f t="shared" si="1"/>
        <v>0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51">
        <v>3118</v>
      </c>
      <c r="C66" s="3"/>
      <c r="D66" s="3"/>
      <c r="E66" s="4"/>
      <c r="F66" s="3"/>
      <c r="G66" s="3"/>
      <c r="H66" s="40">
        <f t="shared" si="0"/>
        <v>0</v>
      </c>
      <c r="I66" s="5"/>
      <c r="J66" s="5"/>
      <c r="K66" s="41">
        <f t="shared" si="1"/>
        <v>0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51">
        <v>3119</v>
      </c>
      <c r="C67" s="3"/>
      <c r="D67" s="3"/>
      <c r="E67" s="4"/>
      <c r="F67" s="3"/>
      <c r="G67" s="3"/>
      <c r="H67" s="40">
        <f t="shared" si="0"/>
        <v>0</v>
      </c>
      <c r="I67" s="5"/>
      <c r="J67" s="5"/>
      <c r="K67" s="41">
        <f t="shared" si="1"/>
        <v>0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51">
        <v>3124</v>
      </c>
      <c r="C68" s="3"/>
      <c r="D68" s="3"/>
      <c r="E68" s="4"/>
      <c r="F68" s="3"/>
      <c r="G68" s="3"/>
      <c r="H68" s="40">
        <f t="shared" si="0"/>
        <v>0</v>
      </c>
      <c r="I68" s="5"/>
      <c r="J68" s="5"/>
      <c r="K68" s="41">
        <f t="shared" si="1"/>
        <v>0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51">
        <v>3125</v>
      </c>
      <c r="C69" s="3">
        <v>10</v>
      </c>
      <c r="D69" s="3">
        <v>10</v>
      </c>
      <c r="E69" s="4">
        <v>10</v>
      </c>
      <c r="F69" s="3">
        <v>10</v>
      </c>
      <c r="G69" s="3"/>
      <c r="H69" s="40">
        <f t="shared" si="0"/>
        <v>40</v>
      </c>
      <c r="I69" s="5"/>
      <c r="J69" s="5"/>
      <c r="K69" s="41">
        <f t="shared" si="1"/>
        <v>40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51">
        <v>3134</v>
      </c>
      <c r="C70" s="3"/>
      <c r="D70" s="3"/>
      <c r="E70" s="4"/>
      <c r="F70" s="3"/>
      <c r="G70" s="3"/>
      <c r="H70" s="40">
        <f t="shared" si="0"/>
        <v>0</v>
      </c>
      <c r="I70" s="5"/>
      <c r="J70" s="5"/>
      <c r="K70" s="41">
        <f t="shared" si="1"/>
        <v>0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51">
        <v>3138</v>
      </c>
      <c r="C71" s="3"/>
      <c r="D71" s="3"/>
      <c r="E71" s="4"/>
      <c r="F71" s="3"/>
      <c r="G71" s="3"/>
      <c r="H71" s="40">
        <f t="shared" si="0"/>
        <v>0</v>
      </c>
      <c r="I71" s="5"/>
      <c r="J71" s="5"/>
      <c r="K71" s="41">
        <f t="shared" si="1"/>
        <v>0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51">
        <v>3146</v>
      </c>
      <c r="C72" s="3"/>
      <c r="D72" s="3"/>
      <c r="E72" s="4"/>
      <c r="F72" s="3"/>
      <c r="G72" s="3"/>
      <c r="H72" s="40">
        <f aca="true" t="shared" si="4" ref="H72:H135">SUM(C72:G72)</f>
        <v>0</v>
      </c>
      <c r="I72" s="5"/>
      <c r="J72" s="5"/>
      <c r="K72" s="41">
        <f aca="true" t="shared" si="5" ref="K72:K135">SUM(H72,I72,J72)</f>
        <v>0</v>
      </c>
      <c r="L72" s="2"/>
      <c r="M72" s="6" t="str">
        <f aca="true" t="shared" si="6" ref="M72:M135">IF(K72&gt;50.499,K72,"Није положио(ла)")</f>
        <v>Није положио(ла)</v>
      </c>
      <c r="N72" s="38">
        <f aca="true" t="shared" si="7" ref="N72:N135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51">
        <v>3150</v>
      </c>
      <c r="C73" s="3"/>
      <c r="D73" s="3"/>
      <c r="E73" s="4"/>
      <c r="F73" s="3"/>
      <c r="G73" s="3"/>
      <c r="H73" s="40">
        <f t="shared" si="4"/>
        <v>0</v>
      </c>
      <c r="I73" s="5"/>
      <c r="J73" s="5"/>
      <c r="K73" s="41">
        <f t="shared" si="5"/>
        <v>0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51">
        <v>3152</v>
      </c>
      <c r="C74" s="3"/>
      <c r="D74" s="3"/>
      <c r="E74" s="4"/>
      <c r="F74" s="3"/>
      <c r="G74" s="3"/>
      <c r="H74" s="40">
        <f t="shared" si="4"/>
        <v>0</v>
      </c>
      <c r="I74" s="5"/>
      <c r="J74" s="5"/>
      <c r="K74" s="41">
        <f t="shared" si="5"/>
        <v>0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51">
        <v>3156</v>
      </c>
      <c r="C75" s="3"/>
      <c r="D75" s="3"/>
      <c r="E75" s="4"/>
      <c r="F75" s="3"/>
      <c r="G75" s="3"/>
      <c r="H75" s="40">
        <f t="shared" si="4"/>
        <v>0</v>
      </c>
      <c r="I75" s="5"/>
      <c r="J75" s="5"/>
      <c r="K75" s="41">
        <f t="shared" si="5"/>
        <v>0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51">
        <v>3162</v>
      </c>
      <c r="C76" s="3"/>
      <c r="D76" s="3"/>
      <c r="E76" s="4"/>
      <c r="F76" s="3"/>
      <c r="G76" s="3"/>
      <c r="H76" s="40">
        <f t="shared" si="4"/>
        <v>0</v>
      </c>
      <c r="I76" s="5"/>
      <c r="J76" s="5"/>
      <c r="K76" s="41">
        <f t="shared" si="5"/>
        <v>0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51">
        <v>3168</v>
      </c>
      <c r="C77" s="3"/>
      <c r="D77" s="3"/>
      <c r="E77" s="4"/>
      <c r="F77" s="3"/>
      <c r="G77" s="3"/>
      <c r="H77" s="40">
        <f t="shared" si="4"/>
        <v>0</v>
      </c>
      <c r="I77" s="5"/>
      <c r="J77" s="5"/>
      <c r="K77" s="41">
        <f t="shared" si="5"/>
        <v>0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51">
        <v>3169</v>
      </c>
      <c r="C78" s="3"/>
      <c r="D78" s="3"/>
      <c r="E78" s="4"/>
      <c r="F78" s="3"/>
      <c r="G78" s="3"/>
      <c r="H78" s="40">
        <f t="shared" si="4"/>
        <v>0</v>
      </c>
      <c r="I78" s="5"/>
      <c r="J78" s="5"/>
      <c r="K78" s="41">
        <f t="shared" si="5"/>
        <v>0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51">
        <v>3178</v>
      </c>
      <c r="C79" s="3">
        <v>10</v>
      </c>
      <c r="D79" s="3">
        <v>8</v>
      </c>
      <c r="E79" s="4">
        <v>9</v>
      </c>
      <c r="F79" s="3">
        <v>10</v>
      </c>
      <c r="G79" s="3"/>
      <c r="H79" s="40">
        <f t="shared" si="4"/>
        <v>37</v>
      </c>
      <c r="I79" s="5"/>
      <c r="J79" s="5"/>
      <c r="K79" s="41">
        <f t="shared" si="5"/>
        <v>37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51">
        <v>3180</v>
      </c>
      <c r="C80" s="3"/>
      <c r="D80" s="3"/>
      <c r="E80" s="4"/>
      <c r="F80" s="3"/>
      <c r="G80" s="3"/>
      <c r="H80" s="40">
        <f t="shared" si="4"/>
        <v>0</v>
      </c>
      <c r="I80" s="5"/>
      <c r="J80" s="5"/>
      <c r="K80" s="41">
        <f t="shared" si="5"/>
        <v>0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51">
        <v>3188</v>
      </c>
      <c r="C81" s="3"/>
      <c r="D81" s="3"/>
      <c r="E81" s="4"/>
      <c r="F81" s="3"/>
      <c r="G81" s="3"/>
      <c r="H81" s="40">
        <f t="shared" si="4"/>
        <v>0</v>
      </c>
      <c r="I81" s="5"/>
      <c r="J81" s="5"/>
      <c r="K81" s="41">
        <f t="shared" si="5"/>
        <v>0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51">
        <v>3190</v>
      </c>
      <c r="C82" s="3"/>
      <c r="D82" s="3"/>
      <c r="E82" s="4"/>
      <c r="F82" s="3"/>
      <c r="G82" s="3"/>
      <c r="H82" s="40">
        <f t="shared" si="4"/>
        <v>0</v>
      </c>
      <c r="I82" s="5"/>
      <c r="J82" s="5"/>
      <c r="K82" s="41">
        <f t="shared" si="5"/>
        <v>0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51">
        <v>3191</v>
      </c>
      <c r="C83" s="3"/>
      <c r="D83" s="3"/>
      <c r="E83" s="4"/>
      <c r="F83" s="3"/>
      <c r="G83" s="3"/>
      <c r="H83" s="40">
        <f t="shared" si="4"/>
        <v>0</v>
      </c>
      <c r="I83" s="5"/>
      <c r="J83" s="5"/>
      <c r="K83" s="41">
        <f t="shared" si="5"/>
        <v>0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51">
        <v>3192</v>
      </c>
      <c r="C84" s="3"/>
      <c r="D84" s="3"/>
      <c r="E84" s="4"/>
      <c r="F84" s="3"/>
      <c r="G84" s="3"/>
      <c r="H84" s="40">
        <f t="shared" si="4"/>
        <v>0</v>
      </c>
      <c r="I84" s="5"/>
      <c r="J84" s="5"/>
      <c r="K84" s="41">
        <f t="shared" si="5"/>
        <v>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51">
        <v>3197</v>
      </c>
      <c r="C85" s="3"/>
      <c r="D85" s="3"/>
      <c r="E85" s="4"/>
      <c r="F85" s="3"/>
      <c r="G85" s="3"/>
      <c r="H85" s="40">
        <f t="shared" si="4"/>
        <v>0</v>
      </c>
      <c r="I85" s="5"/>
      <c r="J85" s="5"/>
      <c r="K85" s="41">
        <f t="shared" si="5"/>
        <v>0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51">
        <v>3203</v>
      </c>
      <c r="C86" s="3"/>
      <c r="D86" s="3"/>
      <c r="E86" s="4"/>
      <c r="F86" s="3"/>
      <c r="G86" s="3"/>
      <c r="H86" s="40">
        <f t="shared" si="4"/>
        <v>0</v>
      </c>
      <c r="I86" s="5"/>
      <c r="J86" s="5"/>
      <c r="K86" s="41">
        <f t="shared" si="5"/>
        <v>0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51">
        <v>3206</v>
      </c>
      <c r="C87" s="3"/>
      <c r="D87" s="3"/>
      <c r="E87" s="4"/>
      <c r="F87" s="3"/>
      <c r="G87" s="3"/>
      <c r="H87" s="40">
        <f t="shared" si="4"/>
        <v>0</v>
      </c>
      <c r="I87" s="5"/>
      <c r="J87" s="5"/>
      <c r="K87" s="41">
        <f t="shared" si="5"/>
        <v>0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51">
        <v>3207</v>
      </c>
      <c r="C88" s="3"/>
      <c r="D88" s="3"/>
      <c r="E88" s="4"/>
      <c r="F88" s="3"/>
      <c r="G88" s="3"/>
      <c r="H88" s="40">
        <f t="shared" si="4"/>
        <v>0</v>
      </c>
      <c r="I88" s="5"/>
      <c r="J88" s="5"/>
      <c r="K88" s="41">
        <f t="shared" si="5"/>
        <v>0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51">
        <v>3210</v>
      </c>
      <c r="C89" s="3"/>
      <c r="D89" s="3"/>
      <c r="E89" s="4"/>
      <c r="F89" s="3"/>
      <c r="G89" s="3"/>
      <c r="H89" s="40">
        <f t="shared" si="4"/>
        <v>0</v>
      </c>
      <c r="I89" s="5"/>
      <c r="J89" s="5"/>
      <c r="K89" s="41">
        <f t="shared" si="5"/>
        <v>0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51">
        <v>3216</v>
      </c>
      <c r="C90" s="3"/>
      <c r="D90" s="3"/>
      <c r="E90" s="4"/>
      <c r="F90" s="3"/>
      <c r="G90" s="3"/>
      <c r="H90" s="40">
        <f t="shared" si="4"/>
        <v>0</v>
      </c>
      <c r="I90" s="5"/>
      <c r="J90" s="5"/>
      <c r="K90" s="41">
        <f t="shared" si="5"/>
        <v>0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51">
        <v>3218</v>
      </c>
      <c r="C91" s="3"/>
      <c r="D91" s="3"/>
      <c r="E91" s="4"/>
      <c r="F91" s="3"/>
      <c r="G91" s="3"/>
      <c r="H91" s="40">
        <f t="shared" si="4"/>
        <v>0</v>
      </c>
      <c r="I91" s="5"/>
      <c r="J91" s="5"/>
      <c r="K91" s="41">
        <f t="shared" si="5"/>
        <v>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51">
        <v>3222</v>
      </c>
      <c r="C92" s="3"/>
      <c r="D92" s="4"/>
      <c r="E92" s="3"/>
      <c r="F92" s="3"/>
      <c r="G92" s="3"/>
      <c r="H92" s="40">
        <f t="shared" si="4"/>
        <v>0</v>
      </c>
      <c r="I92" s="5"/>
      <c r="J92" s="5"/>
      <c r="K92" s="41">
        <f t="shared" si="5"/>
        <v>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51">
        <v>3228</v>
      </c>
      <c r="C93" s="3"/>
      <c r="D93" s="3"/>
      <c r="E93" s="3"/>
      <c r="F93" s="3"/>
      <c r="G93" s="3"/>
      <c r="H93" s="40">
        <f t="shared" si="4"/>
        <v>0</v>
      </c>
      <c r="I93" s="5"/>
      <c r="J93" s="5"/>
      <c r="K93" s="41">
        <f t="shared" si="5"/>
        <v>0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51">
        <v>3230</v>
      </c>
      <c r="C94" s="3"/>
      <c r="D94" s="3"/>
      <c r="E94" s="4"/>
      <c r="F94" s="3"/>
      <c r="G94" s="3"/>
      <c r="H94" s="40">
        <f t="shared" si="4"/>
        <v>0</v>
      </c>
      <c r="I94" s="5"/>
      <c r="J94" s="5"/>
      <c r="K94" s="41">
        <f t="shared" si="5"/>
        <v>0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51">
        <v>3235</v>
      </c>
      <c r="C95" s="3"/>
      <c r="D95" s="3"/>
      <c r="E95" s="4"/>
      <c r="F95" s="3"/>
      <c r="G95" s="3"/>
      <c r="H95" s="40">
        <f t="shared" si="4"/>
        <v>0</v>
      </c>
      <c r="I95" s="5"/>
      <c r="J95" s="5"/>
      <c r="K95" s="41">
        <f t="shared" si="5"/>
        <v>0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51">
        <v>3236</v>
      </c>
      <c r="C96" s="3"/>
      <c r="D96" s="3"/>
      <c r="E96" s="4"/>
      <c r="F96" s="3"/>
      <c r="G96" s="3"/>
      <c r="H96" s="40">
        <f t="shared" si="4"/>
        <v>0</v>
      </c>
      <c r="I96" s="5"/>
      <c r="J96" s="5"/>
      <c r="K96" s="41">
        <f t="shared" si="5"/>
        <v>0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51">
        <v>3237</v>
      </c>
      <c r="C97" s="3"/>
      <c r="D97" s="3"/>
      <c r="E97" s="4"/>
      <c r="F97" s="3"/>
      <c r="G97" s="3"/>
      <c r="H97" s="40">
        <f t="shared" si="4"/>
        <v>0</v>
      </c>
      <c r="I97" s="5"/>
      <c r="J97" s="5"/>
      <c r="K97" s="41">
        <f t="shared" si="5"/>
        <v>0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51">
        <v>3244</v>
      </c>
      <c r="C98" s="3">
        <v>10</v>
      </c>
      <c r="D98" s="3">
        <v>8</v>
      </c>
      <c r="E98" s="4">
        <v>9</v>
      </c>
      <c r="F98" s="3">
        <v>6</v>
      </c>
      <c r="G98" s="3"/>
      <c r="H98" s="40">
        <f t="shared" si="4"/>
        <v>33</v>
      </c>
      <c r="I98" s="5"/>
      <c r="J98" s="5"/>
      <c r="K98" s="41">
        <f t="shared" si="5"/>
        <v>33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51">
        <v>3246</v>
      </c>
      <c r="C99" s="3"/>
      <c r="D99" s="3"/>
      <c r="E99" s="4"/>
      <c r="F99" s="3"/>
      <c r="G99" s="3"/>
      <c r="H99" s="40">
        <f t="shared" si="4"/>
        <v>0</v>
      </c>
      <c r="I99" s="5"/>
      <c r="J99" s="5"/>
      <c r="K99" s="41">
        <f t="shared" si="5"/>
        <v>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51">
        <v>3257</v>
      </c>
      <c r="C100" s="3"/>
      <c r="D100" s="3"/>
      <c r="E100" s="4"/>
      <c r="F100" s="3"/>
      <c r="G100" s="3"/>
      <c r="H100" s="40">
        <f t="shared" si="4"/>
        <v>0</v>
      </c>
      <c r="I100" s="5"/>
      <c r="J100" s="5"/>
      <c r="K100" s="41">
        <f t="shared" si="5"/>
        <v>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51">
        <v>3258</v>
      </c>
      <c r="C101" s="3"/>
      <c r="D101" s="3"/>
      <c r="E101" s="4"/>
      <c r="F101" s="3"/>
      <c r="G101" s="3"/>
      <c r="H101" s="40">
        <f t="shared" si="4"/>
        <v>0</v>
      </c>
      <c r="I101" s="5"/>
      <c r="J101" s="5"/>
      <c r="K101" s="41">
        <f t="shared" si="5"/>
        <v>0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51">
        <v>3266</v>
      </c>
      <c r="C102" s="3"/>
      <c r="D102" s="3"/>
      <c r="E102" s="4"/>
      <c r="F102" s="3"/>
      <c r="G102" s="3"/>
      <c r="H102" s="40">
        <f t="shared" si="4"/>
        <v>0</v>
      </c>
      <c r="I102" s="5"/>
      <c r="J102" s="5"/>
      <c r="K102" s="41">
        <f t="shared" si="5"/>
        <v>0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51">
        <v>3267</v>
      </c>
      <c r="C103" s="3"/>
      <c r="D103" s="3"/>
      <c r="E103" s="4"/>
      <c r="F103" s="3"/>
      <c r="G103" s="3"/>
      <c r="H103" s="40">
        <f t="shared" si="4"/>
        <v>0</v>
      </c>
      <c r="I103" s="5"/>
      <c r="J103" s="5"/>
      <c r="K103" s="41">
        <f t="shared" si="5"/>
        <v>0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51">
        <v>3269</v>
      </c>
      <c r="C104" s="3"/>
      <c r="D104" s="3"/>
      <c r="E104" s="4"/>
      <c r="F104" s="3"/>
      <c r="G104" s="3"/>
      <c r="H104" s="40">
        <f t="shared" si="4"/>
        <v>0</v>
      </c>
      <c r="I104" s="5"/>
      <c r="J104" s="5"/>
      <c r="K104" s="41">
        <f t="shared" si="5"/>
        <v>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51">
        <v>3273</v>
      </c>
      <c r="C105" s="3"/>
      <c r="D105" s="3"/>
      <c r="E105" s="4"/>
      <c r="F105" s="3"/>
      <c r="G105" s="3"/>
      <c r="H105" s="40">
        <f t="shared" si="4"/>
        <v>0</v>
      </c>
      <c r="I105" s="5"/>
      <c r="J105" s="5"/>
      <c r="K105" s="41">
        <f t="shared" si="5"/>
        <v>0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51">
        <v>3276</v>
      </c>
      <c r="C106" s="3"/>
      <c r="D106" s="3"/>
      <c r="E106" s="4"/>
      <c r="F106" s="3"/>
      <c r="G106" s="3"/>
      <c r="H106" s="40">
        <f t="shared" si="4"/>
        <v>0</v>
      </c>
      <c r="I106" s="5"/>
      <c r="J106" s="5"/>
      <c r="K106" s="41">
        <f t="shared" si="5"/>
        <v>0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51">
        <v>3279</v>
      </c>
      <c r="C107" s="3"/>
      <c r="D107" s="3"/>
      <c r="E107" s="4"/>
      <c r="F107" s="3"/>
      <c r="G107" s="3"/>
      <c r="H107" s="40">
        <f t="shared" si="4"/>
        <v>0</v>
      </c>
      <c r="I107" s="5"/>
      <c r="J107" s="5"/>
      <c r="K107" s="41">
        <f t="shared" si="5"/>
        <v>0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51">
        <v>3283</v>
      </c>
      <c r="C108" s="3"/>
      <c r="D108" s="3"/>
      <c r="E108" s="4"/>
      <c r="F108" s="3"/>
      <c r="G108" s="3"/>
      <c r="H108" s="40">
        <f t="shared" si="4"/>
        <v>0</v>
      </c>
      <c r="I108" s="5"/>
      <c r="J108" s="5"/>
      <c r="K108" s="41">
        <f t="shared" si="5"/>
        <v>0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51">
        <v>3286</v>
      </c>
      <c r="C109" s="3"/>
      <c r="D109" s="3"/>
      <c r="E109" s="4"/>
      <c r="F109" s="3"/>
      <c r="G109" s="3"/>
      <c r="H109" s="40">
        <f t="shared" si="4"/>
        <v>0</v>
      </c>
      <c r="I109" s="5"/>
      <c r="J109" s="5"/>
      <c r="K109" s="41">
        <f t="shared" si="5"/>
        <v>0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51">
        <v>3287</v>
      </c>
      <c r="C110" s="3"/>
      <c r="D110" s="3"/>
      <c r="E110" s="4"/>
      <c r="F110" s="3"/>
      <c r="G110" s="3"/>
      <c r="H110" s="40">
        <f t="shared" si="4"/>
        <v>0</v>
      </c>
      <c r="I110" s="5"/>
      <c r="J110" s="5"/>
      <c r="K110" s="41">
        <f t="shared" si="5"/>
        <v>0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51">
        <v>3293</v>
      </c>
      <c r="C111" s="3"/>
      <c r="D111" s="3"/>
      <c r="E111" s="4"/>
      <c r="F111" s="3"/>
      <c r="G111" s="3"/>
      <c r="H111" s="40">
        <f t="shared" si="4"/>
        <v>0</v>
      </c>
      <c r="I111" s="5"/>
      <c r="J111" s="5"/>
      <c r="K111" s="41">
        <f t="shared" si="5"/>
        <v>0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51">
        <v>3298</v>
      </c>
      <c r="C112" s="3"/>
      <c r="D112" s="3"/>
      <c r="E112" s="4"/>
      <c r="F112" s="3"/>
      <c r="G112" s="3"/>
      <c r="H112" s="40">
        <f t="shared" si="4"/>
        <v>0</v>
      </c>
      <c r="I112" s="5"/>
      <c r="J112" s="5"/>
      <c r="K112" s="41">
        <f t="shared" si="5"/>
        <v>0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51">
        <v>3303</v>
      </c>
      <c r="C113" s="3"/>
      <c r="D113" s="3"/>
      <c r="E113" s="4"/>
      <c r="F113" s="3"/>
      <c r="G113" s="3"/>
      <c r="H113" s="40">
        <f t="shared" si="4"/>
        <v>0</v>
      </c>
      <c r="I113" s="5"/>
      <c r="J113" s="5"/>
      <c r="K113" s="41">
        <f t="shared" si="5"/>
        <v>0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51">
        <v>3309</v>
      </c>
      <c r="C114" s="3"/>
      <c r="D114" s="3"/>
      <c r="E114" s="4"/>
      <c r="F114" s="3"/>
      <c r="G114" s="3"/>
      <c r="H114" s="40">
        <f t="shared" si="4"/>
        <v>0</v>
      </c>
      <c r="I114" s="5"/>
      <c r="J114" s="5"/>
      <c r="K114" s="41">
        <f t="shared" si="5"/>
        <v>0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51">
        <v>3321</v>
      </c>
      <c r="C115" s="3"/>
      <c r="D115" s="3"/>
      <c r="E115" s="4"/>
      <c r="F115" s="3"/>
      <c r="G115" s="3"/>
      <c r="H115" s="40">
        <f t="shared" si="4"/>
        <v>0</v>
      </c>
      <c r="I115" s="5"/>
      <c r="J115" s="5"/>
      <c r="K115" s="41">
        <f t="shared" si="5"/>
        <v>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51">
        <v>3322</v>
      </c>
      <c r="C116" s="3"/>
      <c r="D116" s="3"/>
      <c r="E116" s="4"/>
      <c r="F116" s="3"/>
      <c r="G116" s="3"/>
      <c r="H116" s="40">
        <f t="shared" si="4"/>
        <v>0</v>
      </c>
      <c r="I116" s="5"/>
      <c r="J116" s="5"/>
      <c r="K116" s="41">
        <f t="shared" si="5"/>
        <v>0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51">
        <v>3340</v>
      </c>
      <c r="C117" s="3"/>
      <c r="D117" s="3"/>
      <c r="E117" s="4"/>
      <c r="F117" s="3"/>
      <c r="G117" s="3"/>
      <c r="H117" s="40">
        <f t="shared" si="4"/>
        <v>0</v>
      </c>
      <c r="I117" s="5"/>
      <c r="J117" s="5"/>
      <c r="K117" s="41">
        <f t="shared" si="5"/>
        <v>0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51">
        <v>3344</v>
      </c>
      <c r="C118" s="3"/>
      <c r="D118" s="3"/>
      <c r="E118" s="4"/>
      <c r="F118" s="3"/>
      <c r="G118" s="3"/>
      <c r="H118" s="40">
        <f t="shared" si="4"/>
        <v>0</v>
      </c>
      <c r="I118" s="5"/>
      <c r="J118" s="5"/>
      <c r="K118" s="41">
        <f t="shared" si="5"/>
        <v>0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51">
        <v>3345</v>
      </c>
      <c r="C119" s="3"/>
      <c r="D119" s="3"/>
      <c r="E119" s="4"/>
      <c r="F119" s="3"/>
      <c r="G119" s="3"/>
      <c r="H119" s="40">
        <f t="shared" si="4"/>
        <v>0</v>
      </c>
      <c r="I119" s="5"/>
      <c r="J119" s="5"/>
      <c r="K119" s="41">
        <f t="shared" si="5"/>
        <v>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51">
        <v>3348</v>
      </c>
      <c r="C120" s="3"/>
      <c r="D120" s="3"/>
      <c r="E120" s="4"/>
      <c r="F120" s="3"/>
      <c r="G120" s="3"/>
      <c r="H120" s="40">
        <f t="shared" si="4"/>
        <v>0</v>
      </c>
      <c r="I120" s="5"/>
      <c r="J120" s="5"/>
      <c r="K120" s="41">
        <f t="shared" si="5"/>
        <v>0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51">
        <v>3350</v>
      </c>
      <c r="C121" s="3"/>
      <c r="D121" s="3"/>
      <c r="E121" s="4"/>
      <c r="F121" s="3"/>
      <c r="G121" s="3"/>
      <c r="H121" s="40">
        <f t="shared" si="4"/>
        <v>0</v>
      </c>
      <c r="I121" s="5"/>
      <c r="J121" s="5"/>
      <c r="K121" s="41">
        <f t="shared" si="5"/>
        <v>0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51">
        <v>3351</v>
      </c>
      <c r="C122" s="3"/>
      <c r="D122" s="3"/>
      <c r="E122" s="4"/>
      <c r="F122" s="3"/>
      <c r="G122" s="3"/>
      <c r="H122" s="40">
        <f t="shared" si="4"/>
        <v>0</v>
      </c>
      <c r="I122" s="5"/>
      <c r="J122" s="5"/>
      <c r="K122" s="41">
        <f t="shared" si="5"/>
        <v>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51">
        <v>3352</v>
      </c>
      <c r="C123" s="3"/>
      <c r="D123" s="3"/>
      <c r="E123" s="3"/>
      <c r="F123" s="3"/>
      <c r="G123" s="3"/>
      <c r="H123" s="40">
        <f t="shared" si="4"/>
        <v>0</v>
      </c>
      <c r="I123" s="5"/>
      <c r="J123" s="5"/>
      <c r="K123" s="41">
        <f t="shared" si="5"/>
        <v>0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51">
        <v>3357</v>
      </c>
      <c r="C124" s="3">
        <v>10</v>
      </c>
      <c r="D124" s="3"/>
      <c r="E124" s="3"/>
      <c r="F124" s="3">
        <v>10</v>
      </c>
      <c r="G124" s="3"/>
      <c r="H124" s="40">
        <f t="shared" si="4"/>
        <v>20</v>
      </c>
      <c r="I124" s="5"/>
      <c r="J124" s="5"/>
      <c r="K124" s="41">
        <f t="shared" si="5"/>
        <v>20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51">
        <v>3361</v>
      </c>
      <c r="C125" s="3">
        <v>10</v>
      </c>
      <c r="D125" s="3">
        <v>8</v>
      </c>
      <c r="E125" s="3">
        <v>9</v>
      </c>
      <c r="F125" s="3">
        <v>9</v>
      </c>
      <c r="G125" s="3"/>
      <c r="H125" s="40">
        <f t="shared" si="4"/>
        <v>36</v>
      </c>
      <c r="I125" s="5"/>
      <c r="J125" s="5"/>
      <c r="K125" s="41">
        <f t="shared" si="5"/>
        <v>36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55">
        <v>3364</v>
      </c>
      <c r="C126" s="53">
        <v>10</v>
      </c>
      <c r="D126" s="53">
        <v>10</v>
      </c>
      <c r="E126" s="53">
        <v>10</v>
      </c>
      <c r="F126" s="53">
        <v>3</v>
      </c>
      <c r="G126" s="53"/>
      <c r="H126" s="54">
        <f t="shared" si="4"/>
        <v>33</v>
      </c>
      <c r="I126" s="5"/>
      <c r="J126" s="5"/>
      <c r="K126" s="41">
        <f t="shared" si="5"/>
        <v>33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55">
        <v>3365</v>
      </c>
      <c r="C127" s="53">
        <v>10</v>
      </c>
      <c r="D127" s="53">
        <v>10</v>
      </c>
      <c r="E127" s="53">
        <v>10</v>
      </c>
      <c r="F127" s="53"/>
      <c r="G127" s="53"/>
      <c r="H127" s="54">
        <f t="shared" si="4"/>
        <v>30</v>
      </c>
      <c r="I127" s="5"/>
      <c r="J127" s="5"/>
      <c r="K127" s="41">
        <f t="shared" si="5"/>
        <v>30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55">
        <v>3366</v>
      </c>
      <c r="C128" s="53">
        <v>10</v>
      </c>
      <c r="D128" s="53">
        <v>10</v>
      </c>
      <c r="E128" s="53">
        <v>10</v>
      </c>
      <c r="F128" s="53">
        <v>6</v>
      </c>
      <c r="G128" s="53"/>
      <c r="H128" s="54">
        <f t="shared" si="4"/>
        <v>36</v>
      </c>
      <c r="I128" s="5"/>
      <c r="J128" s="5"/>
      <c r="K128" s="41">
        <f t="shared" si="5"/>
        <v>36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55">
        <v>3367</v>
      </c>
      <c r="C129" s="53">
        <v>10</v>
      </c>
      <c r="D129" s="53">
        <v>10</v>
      </c>
      <c r="E129" s="53">
        <v>10</v>
      </c>
      <c r="F129" s="53">
        <v>4</v>
      </c>
      <c r="G129" s="53"/>
      <c r="H129" s="54">
        <f t="shared" si="4"/>
        <v>34</v>
      </c>
      <c r="I129" s="5"/>
      <c r="J129" s="5"/>
      <c r="K129" s="41">
        <f t="shared" si="5"/>
        <v>34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55">
        <v>3368</v>
      </c>
      <c r="C130" s="53">
        <v>10</v>
      </c>
      <c r="D130" s="53">
        <v>10</v>
      </c>
      <c r="E130" s="53">
        <v>10</v>
      </c>
      <c r="F130" s="53">
        <v>9</v>
      </c>
      <c r="G130" s="53"/>
      <c r="H130" s="54">
        <f t="shared" si="4"/>
        <v>39</v>
      </c>
      <c r="I130" s="5"/>
      <c r="J130" s="5"/>
      <c r="K130" s="41">
        <f t="shared" si="5"/>
        <v>39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55">
        <v>3369</v>
      </c>
      <c r="C131" s="53">
        <v>10</v>
      </c>
      <c r="D131" s="53">
        <v>9</v>
      </c>
      <c r="E131" s="53">
        <v>9</v>
      </c>
      <c r="F131" s="53">
        <v>9</v>
      </c>
      <c r="G131" s="53"/>
      <c r="H131" s="54">
        <f t="shared" si="4"/>
        <v>37</v>
      </c>
      <c r="I131" s="5"/>
      <c r="J131" s="5"/>
      <c r="K131" s="41">
        <f t="shared" si="5"/>
        <v>37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55">
        <v>3370</v>
      </c>
      <c r="C132" s="53">
        <v>10</v>
      </c>
      <c r="D132" s="53">
        <v>7</v>
      </c>
      <c r="E132" s="53">
        <v>6</v>
      </c>
      <c r="F132" s="53">
        <v>8</v>
      </c>
      <c r="G132" s="53"/>
      <c r="H132" s="54">
        <f t="shared" si="4"/>
        <v>31</v>
      </c>
      <c r="I132" s="5"/>
      <c r="J132" s="5"/>
      <c r="K132" s="41">
        <f t="shared" si="5"/>
        <v>31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55">
        <v>3371</v>
      </c>
      <c r="C133" s="53">
        <v>10</v>
      </c>
      <c r="D133" s="53">
        <v>10</v>
      </c>
      <c r="E133" s="53">
        <v>8</v>
      </c>
      <c r="F133" s="53">
        <v>10</v>
      </c>
      <c r="G133" s="53"/>
      <c r="H133" s="54">
        <f t="shared" si="4"/>
        <v>38</v>
      </c>
      <c r="I133" s="5"/>
      <c r="J133" s="5"/>
      <c r="K133" s="41">
        <f t="shared" si="5"/>
        <v>38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51">
        <v>3373</v>
      </c>
      <c r="C134" s="3"/>
      <c r="D134" s="3"/>
      <c r="E134" s="3"/>
      <c r="F134" s="3"/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55">
        <v>3374</v>
      </c>
      <c r="C135" s="53">
        <v>10</v>
      </c>
      <c r="D135" s="53">
        <v>9</v>
      </c>
      <c r="E135" s="53">
        <v>9</v>
      </c>
      <c r="F135" s="53">
        <v>10</v>
      </c>
      <c r="G135" s="53"/>
      <c r="H135" s="54">
        <f t="shared" si="4"/>
        <v>38</v>
      </c>
      <c r="I135" s="5"/>
      <c r="J135" s="5"/>
      <c r="K135" s="41">
        <f t="shared" si="5"/>
        <v>38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55">
        <v>3376</v>
      </c>
      <c r="C136" s="53">
        <v>10</v>
      </c>
      <c r="D136" s="53">
        <v>10</v>
      </c>
      <c r="E136" s="53">
        <v>10</v>
      </c>
      <c r="F136" s="53"/>
      <c r="G136" s="53"/>
      <c r="H136" s="54">
        <f aca="true" t="shared" si="8" ref="H136:H144">SUM(C136:G136)</f>
        <v>30</v>
      </c>
      <c r="I136" s="5"/>
      <c r="J136" s="5"/>
      <c r="K136" s="41">
        <f aca="true" t="shared" si="9" ref="K136:K199">SUM(H136,I136,J136)</f>
        <v>30</v>
      </c>
      <c r="L136" s="2"/>
      <c r="M136" s="6" t="str">
        <f aca="true" t="shared" si="10" ref="M136:M199">IF(K136&gt;50.499,K136,"Није положио(ла)")</f>
        <v>Није положио(ла)</v>
      </c>
      <c r="N136" s="38">
        <f aca="true" t="shared" si="11" ref="N136:N199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55">
        <v>3377</v>
      </c>
      <c r="C137" s="53">
        <v>10</v>
      </c>
      <c r="D137" s="53">
        <v>6</v>
      </c>
      <c r="E137" s="53">
        <v>6</v>
      </c>
      <c r="F137" s="53">
        <v>8</v>
      </c>
      <c r="G137" s="53"/>
      <c r="H137" s="54">
        <f t="shared" si="8"/>
        <v>30</v>
      </c>
      <c r="I137" s="5"/>
      <c r="J137" s="5"/>
      <c r="K137" s="41">
        <f t="shared" si="9"/>
        <v>30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55">
        <v>3379</v>
      </c>
      <c r="C138" s="53">
        <v>10</v>
      </c>
      <c r="D138" s="53">
        <v>10</v>
      </c>
      <c r="E138" s="53">
        <v>10</v>
      </c>
      <c r="F138" s="53"/>
      <c r="G138" s="53"/>
      <c r="H138" s="54">
        <f t="shared" si="8"/>
        <v>30</v>
      </c>
      <c r="I138" s="5"/>
      <c r="J138" s="5"/>
      <c r="K138" s="41">
        <f t="shared" si="9"/>
        <v>30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55">
        <v>3380</v>
      </c>
      <c r="C139" s="53">
        <v>10</v>
      </c>
      <c r="D139" s="53">
        <v>10</v>
      </c>
      <c r="E139" s="53">
        <v>10</v>
      </c>
      <c r="F139" s="53">
        <v>7</v>
      </c>
      <c r="G139" s="53"/>
      <c r="H139" s="54">
        <f t="shared" si="8"/>
        <v>37</v>
      </c>
      <c r="I139" s="5"/>
      <c r="J139" s="5"/>
      <c r="K139" s="41">
        <f t="shared" si="9"/>
        <v>37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55">
        <v>3383</v>
      </c>
      <c r="C140" s="53">
        <v>10</v>
      </c>
      <c r="D140" s="53">
        <v>10</v>
      </c>
      <c r="E140" s="53">
        <v>10</v>
      </c>
      <c r="F140" s="53">
        <v>10</v>
      </c>
      <c r="G140" s="53"/>
      <c r="H140" s="54">
        <f t="shared" si="8"/>
        <v>40</v>
      </c>
      <c r="I140" s="5"/>
      <c r="J140" s="5"/>
      <c r="K140" s="41">
        <f t="shared" si="9"/>
        <v>40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55">
        <v>3386</v>
      </c>
      <c r="C141" s="53">
        <v>10</v>
      </c>
      <c r="D141" s="53">
        <v>10</v>
      </c>
      <c r="E141" s="53">
        <v>10</v>
      </c>
      <c r="F141" s="53">
        <v>5</v>
      </c>
      <c r="G141" s="53"/>
      <c r="H141" s="54">
        <f t="shared" si="8"/>
        <v>35</v>
      </c>
      <c r="I141" s="5"/>
      <c r="J141" s="5"/>
      <c r="K141" s="41">
        <f t="shared" si="9"/>
        <v>35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55">
        <v>3387</v>
      </c>
      <c r="C142" s="53">
        <v>10</v>
      </c>
      <c r="D142" s="53">
        <v>7</v>
      </c>
      <c r="E142" s="53">
        <v>6</v>
      </c>
      <c r="F142" s="53">
        <v>8</v>
      </c>
      <c r="G142" s="53"/>
      <c r="H142" s="54">
        <f t="shared" si="8"/>
        <v>31</v>
      </c>
      <c r="I142" s="5"/>
      <c r="J142" s="5"/>
      <c r="K142" s="41">
        <f t="shared" si="9"/>
        <v>31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55">
        <v>3388</v>
      </c>
      <c r="C143" s="53">
        <v>10</v>
      </c>
      <c r="D143" s="53">
        <v>10</v>
      </c>
      <c r="E143" s="53">
        <v>10</v>
      </c>
      <c r="F143" s="53">
        <v>8</v>
      </c>
      <c r="G143" s="53"/>
      <c r="H143" s="54">
        <f t="shared" si="8"/>
        <v>38</v>
      </c>
      <c r="I143" s="5"/>
      <c r="J143" s="5"/>
      <c r="K143" s="41">
        <f t="shared" si="9"/>
        <v>38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55">
        <v>3389</v>
      </c>
      <c r="C144" s="53">
        <v>10</v>
      </c>
      <c r="D144" s="53">
        <v>10</v>
      </c>
      <c r="E144" s="53">
        <v>10</v>
      </c>
      <c r="F144" s="53">
        <v>10</v>
      </c>
      <c r="G144" s="53"/>
      <c r="H144" s="54">
        <f t="shared" si="8"/>
        <v>40</v>
      </c>
      <c r="I144" s="5"/>
      <c r="J144" s="5"/>
      <c r="K144" s="41">
        <f t="shared" si="9"/>
        <v>40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51">
        <v>3390</v>
      </c>
      <c r="C145" s="3"/>
      <c r="D145" s="3"/>
      <c r="E145" s="3"/>
      <c r="F145" s="3"/>
      <c r="G145" s="3"/>
      <c r="H145" s="40">
        <f aca="true" t="shared" si="12" ref="H145:H199">SUM(C145:G145)</f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55">
        <v>3391</v>
      </c>
      <c r="C146" s="53">
        <v>10</v>
      </c>
      <c r="D146" s="53">
        <v>9</v>
      </c>
      <c r="E146" s="53">
        <v>9</v>
      </c>
      <c r="F146" s="53">
        <v>8</v>
      </c>
      <c r="G146" s="53"/>
      <c r="H146" s="54">
        <f t="shared" si="12"/>
        <v>36</v>
      </c>
      <c r="I146" s="5"/>
      <c r="J146" s="5"/>
      <c r="K146" s="41">
        <f t="shared" si="9"/>
        <v>36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55">
        <v>3393</v>
      </c>
      <c r="C147" s="53">
        <v>10</v>
      </c>
      <c r="D147" s="53">
        <v>10</v>
      </c>
      <c r="E147" s="53">
        <v>10</v>
      </c>
      <c r="F147" s="53">
        <v>7</v>
      </c>
      <c r="G147" s="53"/>
      <c r="H147" s="54">
        <f t="shared" si="12"/>
        <v>37</v>
      </c>
      <c r="I147" s="5"/>
      <c r="J147" s="5"/>
      <c r="K147" s="41">
        <f t="shared" si="9"/>
        <v>37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55">
        <v>3394</v>
      </c>
      <c r="C148" s="53">
        <v>10</v>
      </c>
      <c r="D148" s="53">
        <v>7</v>
      </c>
      <c r="E148" s="53">
        <v>6</v>
      </c>
      <c r="F148" s="53">
        <v>8</v>
      </c>
      <c r="G148" s="53"/>
      <c r="H148" s="54">
        <f t="shared" si="12"/>
        <v>31</v>
      </c>
      <c r="I148" s="5"/>
      <c r="J148" s="5"/>
      <c r="K148" s="41">
        <f t="shared" si="9"/>
        <v>31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55">
        <v>3395</v>
      </c>
      <c r="C149" s="53">
        <v>10</v>
      </c>
      <c r="D149" s="53">
        <v>10</v>
      </c>
      <c r="E149" s="53">
        <v>9</v>
      </c>
      <c r="F149" s="53">
        <v>9</v>
      </c>
      <c r="G149" s="53"/>
      <c r="H149" s="54">
        <f t="shared" si="12"/>
        <v>38</v>
      </c>
      <c r="I149" s="5"/>
      <c r="J149" s="5"/>
      <c r="K149" s="41">
        <f t="shared" si="9"/>
        <v>38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55">
        <v>3396</v>
      </c>
      <c r="C150" s="53">
        <v>10</v>
      </c>
      <c r="D150" s="53">
        <v>10</v>
      </c>
      <c r="E150" s="53">
        <v>7</v>
      </c>
      <c r="F150" s="53">
        <v>6</v>
      </c>
      <c r="G150" s="53"/>
      <c r="H150" s="54">
        <f t="shared" si="12"/>
        <v>33</v>
      </c>
      <c r="I150" s="5"/>
      <c r="J150" s="5"/>
      <c r="K150" s="41">
        <f t="shared" si="9"/>
        <v>33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55">
        <v>3398</v>
      </c>
      <c r="C151" s="53">
        <v>10</v>
      </c>
      <c r="D151" s="53">
        <v>10</v>
      </c>
      <c r="E151" s="53">
        <v>10</v>
      </c>
      <c r="F151" s="53">
        <v>9</v>
      </c>
      <c r="G151" s="53"/>
      <c r="H151" s="54">
        <f t="shared" si="12"/>
        <v>39</v>
      </c>
      <c r="I151" s="5"/>
      <c r="J151" s="5"/>
      <c r="K151" s="41">
        <f t="shared" si="9"/>
        <v>39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55">
        <v>3399</v>
      </c>
      <c r="C152" s="53">
        <v>10</v>
      </c>
      <c r="D152" s="53">
        <v>9</v>
      </c>
      <c r="E152" s="53">
        <v>9</v>
      </c>
      <c r="F152" s="53">
        <v>9</v>
      </c>
      <c r="G152" s="53"/>
      <c r="H152" s="54">
        <f t="shared" si="12"/>
        <v>37</v>
      </c>
      <c r="I152" s="5"/>
      <c r="J152" s="5"/>
      <c r="K152" s="41">
        <f t="shared" si="9"/>
        <v>37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55">
        <v>3400</v>
      </c>
      <c r="C153" s="53">
        <v>10</v>
      </c>
      <c r="D153" s="53">
        <v>10</v>
      </c>
      <c r="E153" s="53">
        <v>8</v>
      </c>
      <c r="F153" s="53">
        <v>7</v>
      </c>
      <c r="G153" s="53"/>
      <c r="H153" s="54">
        <f t="shared" si="12"/>
        <v>35</v>
      </c>
      <c r="I153" s="5"/>
      <c r="J153" s="5"/>
      <c r="K153" s="41">
        <f t="shared" si="9"/>
        <v>35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55">
        <v>3401</v>
      </c>
      <c r="C154" s="53">
        <v>10</v>
      </c>
      <c r="D154" s="53">
        <v>10</v>
      </c>
      <c r="E154" s="53">
        <v>10</v>
      </c>
      <c r="F154" s="53">
        <v>8</v>
      </c>
      <c r="G154" s="53"/>
      <c r="H154" s="54">
        <f t="shared" si="12"/>
        <v>38</v>
      </c>
      <c r="I154" s="5"/>
      <c r="J154" s="5"/>
      <c r="K154" s="41">
        <f t="shared" si="9"/>
        <v>38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55">
        <v>3402</v>
      </c>
      <c r="C155" s="53">
        <v>10</v>
      </c>
      <c r="D155" s="53">
        <v>9</v>
      </c>
      <c r="E155" s="53">
        <v>9</v>
      </c>
      <c r="F155" s="53">
        <v>7</v>
      </c>
      <c r="G155" s="53"/>
      <c r="H155" s="54">
        <f t="shared" si="12"/>
        <v>35</v>
      </c>
      <c r="I155" s="5"/>
      <c r="J155" s="5"/>
      <c r="K155" s="41">
        <f t="shared" si="9"/>
        <v>35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55">
        <v>3403</v>
      </c>
      <c r="C156" s="53">
        <v>10</v>
      </c>
      <c r="D156" s="53">
        <v>7</v>
      </c>
      <c r="E156" s="53">
        <v>7</v>
      </c>
      <c r="F156" s="53">
        <v>8</v>
      </c>
      <c r="G156" s="53"/>
      <c r="H156" s="54">
        <f t="shared" si="12"/>
        <v>32</v>
      </c>
      <c r="I156" s="5"/>
      <c r="J156" s="5"/>
      <c r="K156" s="41">
        <f t="shared" si="9"/>
        <v>32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55">
        <v>3404</v>
      </c>
      <c r="C157" s="53">
        <v>10</v>
      </c>
      <c r="D157" s="53">
        <v>5</v>
      </c>
      <c r="E157" s="53">
        <v>5</v>
      </c>
      <c r="F157" s="53">
        <v>8</v>
      </c>
      <c r="G157" s="53"/>
      <c r="H157" s="54">
        <f t="shared" si="12"/>
        <v>28</v>
      </c>
      <c r="I157" s="5"/>
      <c r="J157" s="5"/>
      <c r="K157" s="41">
        <f t="shared" si="9"/>
        <v>28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55">
        <v>3405</v>
      </c>
      <c r="C158" s="53">
        <v>10</v>
      </c>
      <c r="D158" s="53">
        <v>10</v>
      </c>
      <c r="E158" s="53">
        <v>10</v>
      </c>
      <c r="F158" s="53">
        <v>8</v>
      </c>
      <c r="G158" s="53"/>
      <c r="H158" s="54">
        <f t="shared" si="12"/>
        <v>38</v>
      </c>
      <c r="I158" s="5"/>
      <c r="J158" s="5"/>
      <c r="K158" s="41">
        <f t="shared" si="9"/>
        <v>38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55">
        <v>3406</v>
      </c>
      <c r="C159" s="53">
        <v>10</v>
      </c>
      <c r="D159" s="53">
        <v>10</v>
      </c>
      <c r="E159" s="53">
        <v>10</v>
      </c>
      <c r="F159" s="53">
        <v>9</v>
      </c>
      <c r="G159" s="53"/>
      <c r="H159" s="54">
        <f t="shared" si="12"/>
        <v>39</v>
      </c>
      <c r="I159" s="5"/>
      <c r="J159" s="5"/>
      <c r="K159" s="41">
        <f t="shared" si="9"/>
        <v>39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55">
        <v>3407</v>
      </c>
      <c r="C160" s="53">
        <v>10</v>
      </c>
      <c r="D160" s="53">
        <v>10</v>
      </c>
      <c r="E160" s="53">
        <v>7</v>
      </c>
      <c r="F160" s="53">
        <v>7</v>
      </c>
      <c r="G160" s="53"/>
      <c r="H160" s="54">
        <f t="shared" si="12"/>
        <v>34</v>
      </c>
      <c r="I160" s="5"/>
      <c r="J160" s="5"/>
      <c r="K160" s="41">
        <f t="shared" si="9"/>
        <v>34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55">
        <v>3408</v>
      </c>
      <c r="C161" s="53">
        <v>10</v>
      </c>
      <c r="D161" s="53">
        <v>10</v>
      </c>
      <c r="E161" s="53">
        <v>7</v>
      </c>
      <c r="F161" s="53">
        <v>10</v>
      </c>
      <c r="G161" s="53"/>
      <c r="H161" s="54">
        <f t="shared" si="12"/>
        <v>37</v>
      </c>
      <c r="I161" s="5"/>
      <c r="J161" s="5"/>
      <c r="K161" s="41">
        <f t="shared" si="9"/>
        <v>37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55">
        <v>3410</v>
      </c>
      <c r="C162" s="53">
        <v>10</v>
      </c>
      <c r="D162" s="53">
        <v>8</v>
      </c>
      <c r="E162" s="53">
        <v>5</v>
      </c>
      <c r="F162" s="53">
        <v>9</v>
      </c>
      <c r="G162" s="53"/>
      <c r="H162" s="54">
        <f t="shared" si="12"/>
        <v>32</v>
      </c>
      <c r="I162" s="5"/>
      <c r="J162" s="5"/>
      <c r="K162" s="41">
        <f t="shared" si="9"/>
        <v>32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55">
        <v>3411</v>
      </c>
      <c r="C163" s="53">
        <v>10</v>
      </c>
      <c r="D163" s="53">
        <v>10</v>
      </c>
      <c r="E163" s="53">
        <v>7</v>
      </c>
      <c r="F163" s="53">
        <v>7</v>
      </c>
      <c r="G163" s="53"/>
      <c r="H163" s="54">
        <f t="shared" si="12"/>
        <v>34</v>
      </c>
      <c r="I163" s="5"/>
      <c r="J163" s="5"/>
      <c r="K163" s="41">
        <f t="shared" si="9"/>
        <v>34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51">
        <v>3412</v>
      </c>
      <c r="C164" s="3">
        <v>10</v>
      </c>
      <c r="D164" s="3">
        <v>7</v>
      </c>
      <c r="E164" s="3">
        <v>6</v>
      </c>
      <c r="F164" s="3">
        <v>9</v>
      </c>
      <c r="G164" s="3"/>
      <c r="H164" s="40">
        <f t="shared" si="12"/>
        <v>32</v>
      </c>
      <c r="I164" s="5"/>
      <c r="J164" s="5"/>
      <c r="K164" s="41">
        <f t="shared" si="9"/>
        <v>32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51">
        <v>3413</v>
      </c>
      <c r="C165" s="3">
        <v>10</v>
      </c>
      <c r="D165" s="3">
        <v>9</v>
      </c>
      <c r="E165" s="3">
        <v>9</v>
      </c>
      <c r="F165" s="3">
        <v>10</v>
      </c>
      <c r="G165" s="3"/>
      <c r="H165" s="40">
        <f t="shared" si="12"/>
        <v>38</v>
      </c>
      <c r="I165" s="5"/>
      <c r="J165" s="5"/>
      <c r="K165" s="41">
        <f t="shared" si="9"/>
        <v>38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51">
        <v>3415</v>
      </c>
      <c r="C166" s="3">
        <v>10</v>
      </c>
      <c r="D166" s="3">
        <v>6</v>
      </c>
      <c r="E166" s="3">
        <v>6</v>
      </c>
      <c r="F166" s="3">
        <v>5</v>
      </c>
      <c r="G166" s="3"/>
      <c r="H166" s="40">
        <f t="shared" si="12"/>
        <v>27</v>
      </c>
      <c r="I166" s="5"/>
      <c r="J166" s="5"/>
      <c r="K166" s="41">
        <f t="shared" si="9"/>
        <v>27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51">
        <v>3416</v>
      </c>
      <c r="C167" s="3">
        <v>10</v>
      </c>
      <c r="D167" s="3">
        <v>6</v>
      </c>
      <c r="E167" s="3">
        <v>6</v>
      </c>
      <c r="F167" s="3">
        <v>9</v>
      </c>
      <c r="G167" s="3"/>
      <c r="H167" s="40">
        <f t="shared" si="12"/>
        <v>31</v>
      </c>
      <c r="I167" s="5"/>
      <c r="J167" s="5"/>
      <c r="K167" s="41">
        <f t="shared" si="9"/>
        <v>31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51">
        <v>3417</v>
      </c>
      <c r="C168" s="3">
        <v>10</v>
      </c>
      <c r="D168" s="3">
        <v>10</v>
      </c>
      <c r="E168" s="3">
        <v>8</v>
      </c>
      <c r="F168" s="3">
        <v>6</v>
      </c>
      <c r="G168" s="3"/>
      <c r="H168" s="40">
        <f t="shared" si="12"/>
        <v>34</v>
      </c>
      <c r="I168" s="5"/>
      <c r="J168" s="5"/>
      <c r="K168" s="41">
        <f t="shared" si="9"/>
        <v>34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51">
        <v>3418</v>
      </c>
      <c r="C169" s="3">
        <v>10</v>
      </c>
      <c r="D169" s="3">
        <v>7</v>
      </c>
      <c r="E169" s="3">
        <v>8</v>
      </c>
      <c r="F169" s="3">
        <v>8</v>
      </c>
      <c r="G169" s="3"/>
      <c r="H169" s="40">
        <f t="shared" si="12"/>
        <v>33</v>
      </c>
      <c r="I169" s="5"/>
      <c r="J169" s="5"/>
      <c r="K169" s="41">
        <f t="shared" si="9"/>
        <v>33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51">
        <v>3419</v>
      </c>
      <c r="C170" s="3">
        <v>10</v>
      </c>
      <c r="D170" s="3">
        <v>10</v>
      </c>
      <c r="E170" s="3">
        <v>10</v>
      </c>
      <c r="F170" s="3">
        <v>10</v>
      </c>
      <c r="G170" s="3"/>
      <c r="H170" s="40">
        <f t="shared" si="12"/>
        <v>40</v>
      </c>
      <c r="I170" s="5"/>
      <c r="J170" s="5"/>
      <c r="K170" s="41">
        <f t="shared" si="9"/>
        <v>40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51">
        <v>3420</v>
      </c>
      <c r="C171" s="3">
        <v>10</v>
      </c>
      <c r="D171" s="3">
        <v>8</v>
      </c>
      <c r="E171" s="3">
        <v>8</v>
      </c>
      <c r="F171" s="3">
        <v>6</v>
      </c>
      <c r="G171" s="3"/>
      <c r="H171" s="40">
        <f t="shared" si="12"/>
        <v>32</v>
      </c>
      <c r="I171" s="5"/>
      <c r="J171" s="5"/>
      <c r="K171" s="41">
        <f t="shared" si="9"/>
        <v>32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51">
        <v>3421</v>
      </c>
      <c r="C172" s="3">
        <v>10</v>
      </c>
      <c r="D172" s="3">
        <v>7</v>
      </c>
      <c r="E172" s="3">
        <v>7</v>
      </c>
      <c r="F172" s="3">
        <v>9</v>
      </c>
      <c r="G172" s="3"/>
      <c r="H172" s="40">
        <f t="shared" si="12"/>
        <v>33</v>
      </c>
      <c r="I172" s="5"/>
      <c r="J172" s="5"/>
      <c r="K172" s="41">
        <f t="shared" si="9"/>
        <v>33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51">
        <v>3423</v>
      </c>
      <c r="C173" s="3">
        <v>10</v>
      </c>
      <c r="D173" s="3">
        <v>8</v>
      </c>
      <c r="E173" s="3">
        <v>8</v>
      </c>
      <c r="F173" s="3">
        <v>8</v>
      </c>
      <c r="G173" s="3"/>
      <c r="H173" s="40">
        <f t="shared" si="12"/>
        <v>34</v>
      </c>
      <c r="I173" s="5"/>
      <c r="J173" s="5"/>
      <c r="K173" s="41">
        <f t="shared" si="9"/>
        <v>34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51">
        <v>3424</v>
      </c>
      <c r="C174" s="3">
        <v>10</v>
      </c>
      <c r="D174" s="3">
        <v>8</v>
      </c>
      <c r="E174" s="3">
        <v>8</v>
      </c>
      <c r="F174" s="3">
        <v>9</v>
      </c>
      <c r="G174" s="3"/>
      <c r="H174" s="40">
        <f t="shared" si="12"/>
        <v>35</v>
      </c>
      <c r="I174" s="5"/>
      <c r="J174" s="5"/>
      <c r="K174" s="41">
        <f t="shared" si="9"/>
        <v>35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51">
        <v>3425</v>
      </c>
      <c r="C175" s="3">
        <v>10</v>
      </c>
      <c r="D175" s="3">
        <v>6</v>
      </c>
      <c r="E175" s="3">
        <v>7</v>
      </c>
      <c r="F175" s="3">
        <v>7</v>
      </c>
      <c r="G175" s="3"/>
      <c r="H175" s="40">
        <f t="shared" si="12"/>
        <v>30</v>
      </c>
      <c r="I175" s="5"/>
      <c r="J175" s="5"/>
      <c r="K175" s="41">
        <f t="shared" si="9"/>
        <v>30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51">
        <v>3426</v>
      </c>
      <c r="C176" s="3">
        <v>10</v>
      </c>
      <c r="D176" s="3">
        <v>10</v>
      </c>
      <c r="E176" s="3">
        <v>10</v>
      </c>
      <c r="F176" s="3">
        <v>10</v>
      </c>
      <c r="G176" s="3"/>
      <c r="H176" s="40">
        <f t="shared" si="12"/>
        <v>40</v>
      </c>
      <c r="I176" s="5"/>
      <c r="J176" s="5"/>
      <c r="K176" s="41">
        <f t="shared" si="9"/>
        <v>40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51">
        <v>3427</v>
      </c>
      <c r="C177" s="3">
        <v>10</v>
      </c>
      <c r="D177" s="3">
        <v>8</v>
      </c>
      <c r="E177" s="3">
        <v>9</v>
      </c>
      <c r="F177" s="3">
        <v>8</v>
      </c>
      <c r="G177" s="3"/>
      <c r="H177" s="40">
        <f t="shared" si="12"/>
        <v>35</v>
      </c>
      <c r="I177" s="5"/>
      <c r="J177" s="5"/>
      <c r="K177" s="41">
        <f t="shared" si="9"/>
        <v>35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51">
        <v>3428</v>
      </c>
      <c r="C178" s="3">
        <v>10</v>
      </c>
      <c r="D178" s="3">
        <v>7</v>
      </c>
      <c r="E178" s="3">
        <v>7</v>
      </c>
      <c r="F178" s="3">
        <v>7</v>
      </c>
      <c r="G178" s="3"/>
      <c r="H178" s="40">
        <f t="shared" si="12"/>
        <v>31</v>
      </c>
      <c r="I178" s="5"/>
      <c r="J178" s="5"/>
      <c r="K178" s="41">
        <f t="shared" si="9"/>
        <v>31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51">
        <v>3429</v>
      </c>
      <c r="C179" s="3">
        <v>10</v>
      </c>
      <c r="D179" s="3">
        <v>8</v>
      </c>
      <c r="E179" s="3">
        <v>7</v>
      </c>
      <c r="F179" s="3">
        <v>5</v>
      </c>
      <c r="G179" s="3"/>
      <c r="H179" s="40">
        <f t="shared" si="12"/>
        <v>30</v>
      </c>
      <c r="I179" s="5"/>
      <c r="J179" s="5"/>
      <c r="K179" s="41">
        <f t="shared" si="9"/>
        <v>30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51">
        <v>3430</v>
      </c>
      <c r="C180" s="3">
        <v>10</v>
      </c>
      <c r="D180" s="3">
        <v>6</v>
      </c>
      <c r="E180" s="3">
        <v>6</v>
      </c>
      <c r="F180" s="3">
        <v>4</v>
      </c>
      <c r="G180" s="3"/>
      <c r="H180" s="40">
        <f t="shared" si="12"/>
        <v>26</v>
      </c>
      <c r="I180" s="5"/>
      <c r="J180" s="5"/>
      <c r="K180" s="41">
        <f t="shared" si="9"/>
        <v>26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51">
        <v>3431</v>
      </c>
      <c r="C181" s="3">
        <v>10</v>
      </c>
      <c r="D181" s="3">
        <v>6</v>
      </c>
      <c r="E181" s="3">
        <v>6</v>
      </c>
      <c r="F181" s="3">
        <v>7</v>
      </c>
      <c r="G181" s="3"/>
      <c r="H181" s="40">
        <f t="shared" si="12"/>
        <v>29</v>
      </c>
      <c r="I181" s="5"/>
      <c r="J181" s="5"/>
      <c r="K181" s="41">
        <f t="shared" si="9"/>
        <v>29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51">
        <v>3432</v>
      </c>
      <c r="C182" s="3">
        <v>10</v>
      </c>
      <c r="D182" s="3">
        <v>6</v>
      </c>
      <c r="E182" s="3">
        <v>6</v>
      </c>
      <c r="F182" s="3">
        <v>8</v>
      </c>
      <c r="G182" s="3"/>
      <c r="H182" s="40">
        <f t="shared" si="12"/>
        <v>30</v>
      </c>
      <c r="I182" s="5"/>
      <c r="J182" s="5"/>
      <c r="K182" s="41">
        <f t="shared" si="9"/>
        <v>30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51">
        <v>3433</v>
      </c>
      <c r="C183" s="3">
        <v>10</v>
      </c>
      <c r="D183" s="3">
        <v>10</v>
      </c>
      <c r="E183" s="3">
        <v>8</v>
      </c>
      <c r="F183" s="3">
        <v>6</v>
      </c>
      <c r="G183" s="3"/>
      <c r="H183" s="40">
        <f t="shared" si="12"/>
        <v>34</v>
      </c>
      <c r="I183" s="5"/>
      <c r="J183" s="5"/>
      <c r="K183" s="41">
        <f t="shared" si="9"/>
        <v>34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51">
        <v>3437</v>
      </c>
      <c r="C184" s="3">
        <v>10</v>
      </c>
      <c r="D184" s="3">
        <v>7</v>
      </c>
      <c r="E184" s="3">
        <v>6</v>
      </c>
      <c r="F184" s="3">
        <v>6</v>
      </c>
      <c r="G184" s="3"/>
      <c r="H184" s="40">
        <f t="shared" si="12"/>
        <v>29</v>
      </c>
      <c r="I184" s="5"/>
      <c r="J184" s="5"/>
      <c r="K184" s="41">
        <f t="shared" si="9"/>
        <v>29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51">
        <v>3438</v>
      </c>
      <c r="C185" s="3">
        <v>10</v>
      </c>
      <c r="D185" s="3">
        <v>8</v>
      </c>
      <c r="E185" s="3">
        <v>8</v>
      </c>
      <c r="F185" s="3">
        <v>6</v>
      </c>
      <c r="G185" s="3"/>
      <c r="H185" s="40">
        <f t="shared" si="12"/>
        <v>32</v>
      </c>
      <c r="I185" s="5"/>
      <c r="J185" s="5"/>
      <c r="K185" s="41">
        <f t="shared" si="9"/>
        <v>32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51">
        <v>3440</v>
      </c>
      <c r="C186" s="3">
        <v>10</v>
      </c>
      <c r="D186" s="3">
        <v>6</v>
      </c>
      <c r="E186" s="3">
        <v>7</v>
      </c>
      <c r="F186" s="3">
        <v>4</v>
      </c>
      <c r="G186" s="3"/>
      <c r="H186" s="40">
        <f t="shared" si="12"/>
        <v>27</v>
      </c>
      <c r="I186" s="5"/>
      <c r="J186" s="5"/>
      <c r="K186" s="41">
        <f t="shared" si="9"/>
        <v>27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51">
        <v>3444</v>
      </c>
      <c r="C187" s="3">
        <v>10</v>
      </c>
      <c r="D187" s="3">
        <v>7</v>
      </c>
      <c r="E187" s="3">
        <v>6</v>
      </c>
      <c r="F187" s="3">
        <v>5</v>
      </c>
      <c r="G187" s="3"/>
      <c r="H187" s="40">
        <f t="shared" si="12"/>
        <v>28</v>
      </c>
      <c r="I187" s="5"/>
      <c r="J187" s="5"/>
      <c r="K187" s="41">
        <f t="shared" si="9"/>
        <v>28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51">
        <v>3445</v>
      </c>
      <c r="C188" s="3">
        <v>10</v>
      </c>
      <c r="D188" s="3">
        <v>8</v>
      </c>
      <c r="E188" s="3">
        <v>8</v>
      </c>
      <c r="F188" s="3">
        <v>4</v>
      </c>
      <c r="G188" s="3"/>
      <c r="H188" s="40">
        <f t="shared" si="12"/>
        <v>30</v>
      </c>
      <c r="I188" s="5"/>
      <c r="J188" s="5"/>
      <c r="K188" s="41">
        <f t="shared" si="9"/>
        <v>30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51">
        <v>3446</v>
      </c>
      <c r="C189" s="3">
        <v>10</v>
      </c>
      <c r="D189" s="3">
        <v>10</v>
      </c>
      <c r="E189" s="3">
        <v>10</v>
      </c>
      <c r="F189" s="3">
        <v>10</v>
      </c>
      <c r="G189" s="3"/>
      <c r="H189" s="40">
        <f t="shared" si="12"/>
        <v>40</v>
      </c>
      <c r="I189" s="5"/>
      <c r="J189" s="5"/>
      <c r="K189" s="41">
        <f t="shared" si="9"/>
        <v>40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51">
        <v>3448</v>
      </c>
      <c r="C190" s="3">
        <v>10</v>
      </c>
      <c r="D190" s="3">
        <v>10</v>
      </c>
      <c r="E190" s="3">
        <v>10</v>
      </c>
      <c r="F190" s="3">
        <v>9</v>
      </c>
      <c r="G190" s="3"/>
      <c r="H190" s="40">
        <f t="shared" si="12"/>
        <v>39</v>
      </c>
      <c r="I190" s="5"/>
      <c r="J190" s="5"/>
      <c r="K190" s="41">
        <f t="shared" si="9"/>
        <v>39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51">
        <v>3449</v>
      </c>
      <c r="C191" s="3">
        <v>10</v>
      </c>
      <c r="D191" s="3">
        <v>10</v>
      </c>
      <c r="E191" s="3">
        <v>9</v>
      </c>
      <c r="F191" s="3">
        <v>9</v>
      </c>
      <c r="G191" s="3"/>
      <c r="H191" s="40">
        <f t="shared" si="12"/>
        <v>38</v>
      </c>
      <c r="I191" s="5"/>
      <c r="J191" s="5"/>
      <c r="K191" s="41">
        <f t="shared" si="9"/>
        <v>38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51">
        <v>3450</v>
      </c>
      <c r="C192" s="3">
        <v>10</v>
      </c>
      <c r="D192" s="3">
        <v>9</v>
      </c>
      <c r="E192" s="3">
        <v>8</v>
      </c>
      <c r="F192" s="3">
        <v>10</v>
      </c>
      <c r="G192" s="3"/>
      <c r="H192" s="40">
        <f t="shared" si="12"/>
        <v>37</v>
      </c>
      <c r="I192" s="5"/>
      <c r="J192" s="5"/>
      <c r="K192" s="41">
        <f t="shared" si="9"/>
        <v>37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51">
        <v>3453</v>
      </c>
      <c r="C193" s="3">
        <v>10</v>
      </c>
      <c r="D193" s="3">
        <v>10</v>
      </c>
      <c r="E193" s="3">
        <v>10</v>
      </c>
      <c r="F193" s="3">
        <v>10</v>
      </c>
      <c r="G193" s="3"/>
      <c r="H193" s="40">
        <f t="shared" si="12"/>
        <v>40</v>
      </c>
      <c r="I193" s="5"/>
      <c r="J193" s="5"/>
      <c r="K193" s="41">
        <f t="shared" si="9"/>
        <v>40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51">
        <v>3454</v>
      </c>
      <c r="C194" s="3">
        <v>10</v>
      </c>
      <c r="D194" s="3">
        <v>10</v>
      </c>
      <c r="E194" s="3">
        <v>8</v>
      </c>
      <c r="F194" s="3">
        <v>9</v>
      </c>
      <c r="G194" s="3"/>
      <c r="H194" s="40">
        <f t="shared" si="12"/>
        <v>37</v>
      </c>
      <c r="I194" s="5"/>
      <c r="J194" s="5"/>
      <c r="K194" s="41">
        <f t="shared" si="9"/>
        <v>37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51">
        <v>3455</v>
      </c>
      <c r="C195" s="3">
        <v>10</v>
      </c>
      <c r="D195" s="3">
        <v>8</v>
      </c>
      <c r="E195" s="3">
        <v>7</v>
      </c>
      <c r="F195" s="3">
        <v>7</v>
      </c>
      <c r="G195" s="3"/>
      <c r="H195" s="40">
        <f t="shared" si="12"/>
        <v>32</v>
      </c>
      <c r="I195" s="5"/>
      <c r="J195" s="5"/>
      <c r="K195" s="41">
        <f t="shared" si="9"/>
        <v>32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51">
        <v>3456</v>
      </c>
      <c r="C196" s="3">
        <v>10</v>
      </c>
      <c r="D196" s="3">
        <v>7</v>
      </c>
      <c r="E196" s="3">
        <v>7</v>
      </c>
      <c r="F196" s="3">
        <v>8</v>
      </c>
      <c r="G196" s="3"/>
      <c r="H196" s="40">
        <f t="shared" si="12"/>
        <v>32</v>
      </c>
      <c r="I196" s="5"/>
      <c r="J196" s="5"/>
      <c r="K196" s="41">
        <f t="shared" si="9"/>
        <v>32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51">
        <v>3457</v>
      </c>
      <c r="C197" s="3">
        <v>10</v>
      </c>
      <c r="D197" s="3">
        <v>9</v>
      </c>
      <c r="E197" s="3">
        <v>9</v>
      </c>
      <c r="F197" s="3">
        <v>9</v>
      </c>
      <c r="G197" s="3"/>
      <c r="H197" s="40">
        <f t="shared" si="12"/>
        <v>37</v>
      </c>
      <c r="I197" s="5"/>
      <c r="J197" s="5"/>
      <c r="K197" s="41">
        <f t="shared" si="9"/>
        <v>37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51">
        <v>3459</v>
      </c>
      <c r="C198" s="3">
        <v>10</v>
      </c>
      <c r="D198" s="3">
        <v>8</v>
      </c>
      <c r="E198" s="3">
        <v>8</v>
      </c>
      <c r="F198" s="3">
        <v>9</v>
      </c>
      <c r="G198" s="3"/>
      <c r="H198" s="40">
        <f t="shared" si="12"/>
        <v>35</v>
      </c>
      <c r="I198" s="5"/>
      <c r="J198" s="5"/>
      <c r="K198" s="41">
        <f t="shared" si="9"/>
        <v>35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51">
        <v>3460</v>
      </c>
      <c r="C199" s="3">
        <v>10</v>
      </c>
      <c r="D199" s="3">
        <v>7</v>
      </c>
      <c r="E199" s="3">
        <v>8</v>
      </c>
      <c r="F199" s="3">
        <v>7</v>
      </c>
      <c r="G199" s="3"/>
      <c r="H199" s="40">
        <f t="shared" si="12"/>
        <v>32</v>
      </c>
      <c r="I199" s="5"/>
      <c r="J199" s="5"/>
      <c r="K199" s="41">
        <f t="shared" si="9"/>
        <v>32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51">
        <v>3462</v>
      </c>
      <c r="C200" s="3">
        <v>10</v>
      </c>
      <c r="D200" s="3">
        <v>9</v>
      </c>
      <c r="E200" s="3">
        <v>7</v>
      </c>
      <c r="F200" s="3">
        <v>8</v>
      </c>
      <c r="G200" s="3"/>
      <c r="H200" s="40">
        <f>SUM(C200:G200)</f>
        <v>34</v>
      </c>
      <c r="I200" s="5"/>
      <c r="J200" s="5"/>
      <c r="K200" s="41">
        <f aca="true" t="shared" si="13" ref="K200:K207">SUM(H200,I200,J200)</f>
        <v>34</v>
      </c>
      <c r="L200" s="2"/>
      <c r="M200" s="6" t="str">
        <f aca="true" t="shared" si="14" ref="M200:M207">IF(K200&gt;50.499,K200,"Није положио(ла)")</f>
        <v>Није положио(ла)</v>
      </c>
      <c r="N200" s="38">
        <f aca="true" t="shared" si="15" ref="N200:N207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51">
        <v>3464</v>
      </c>
      <c r="C201" s="3">
        <v>10</v>
      </c>
      <c r="D201" s="3">
        <v>9</v>
      </c>
      <c r="E201" s="3">
        <v>7</v>
      </c>
      <c r="F201" s="3">
        <v>3</v>
      </c>
      <c r="G201" s="3"/>
      <c r="H201" s="40">
        <f>SUM(C201:G201)</f>
        <v>29</v>
      </c>
      <c r="I201" s="5"/>
      <c r="J201" s="5"/>
      <c r="K201" s="41">
        <f t="shared" si="13"/>
        <v>29</v>
      </c>
      <c r="L201" s="2"/>
      <c r="M201" s="6" t="str">
        <f t="shared" si="14"/>
        <v>Није положио(ла)</v>
      </c>
      <c r="N201" s="38">
        <f t="shared" si="15"/>
        <v>5</v>
      </c>
      <c r="O201" s="43"/>
    </row>
    <row r="202" spans="1:15" ht="15.75" thickBot="1">
      <c r="A202" s="39">
        <v>196</v>
      </c>
      <c r="B202" s="51">
        <v>3465</v>
      </c>
      <c r="C202" s="3">
        <v>10</v>
      </c>
      <c r="D202" s="3">
        <v>8</v>
      </c>
      <c r="E202" s="3">
        <v>8</v>
      </c>
      <c r="F202" s="3">
        <v>7</v>
      </c>
      <c r="G202" s="3"/>
      <c r="H202" s="40">
        <f>SUM(C202:G202)</f>
        <v>33</v>
      </c>
      <c r="I202" s="5"/>
      <c r="J202" s="5"/>
      <c r="K202" s="41">
        <f t="shared" si="13"/>
        <v>33</v>
      </c>
      <c r="L202" s="2"/>
      <c r="M202" s="6" t="str">
        <f t="shared" si="14"/>
        <v>Није положио(ла)</v>
      </c>
      <c r="N202" s="38">
        <f t="shared" si="15"/>
        <v>5</v>
      </c>
      <c r="O202" s="43"/>
    </row>
    <row r="203" spans="1:15" ht="15.75" thickBot="1">
      <c r="A203" s="39">
        <v>197</v>
      </c>
      <c r="B203" s="51">
        <v>3466</v>
      </c>
      <c r="C203" s="3">
        <v>10</v>
      </c>
      <c r="D203" s="3">
        <v>6</v>
      </c>
      <c r="E203" s="3">
        <v>6</v>
      </c>
      <c r="F203" s="3">
        <v>10</v>
      </c>
      <c r="G203" s="3"/>
      <c r="H203" s="40">
        <f>SUM(C203:G203)</f>
        <v>32</v>
      </c>
      <c r="I203" s="5"/>
      <c r="J203" s="5"/>
      <c r="K203" s="41">
        <f t="shared" si="13"/>
        <v>32</v>
      </c>
      <c r="L203" s="2"/>
      <c r="M203" s="6" t="str">
        <f t="shared" si="14"/>
        <v>Није положио(ла)</v>
      </c>
      <c r="N203" s="38">
        <f t="shared" si="15"/>
        <v>5</v>
      </c>
      <c r="O203" s="43"/>
    </row>
    <row r="204" spans="1:15" ht="15.75" thickBot="1">
      <c r="A204" s="39">
        <v>198</v>
      </c>
      <c r="B204" s="51">
        <v>3481</v>
      </c>
      <c r="C204" s="3"/>
      <c r="D204" s="3"/>
      <c r="E204" s="3"/>
      <c r="F204" s="3"/>
      <c r="G204" s="3"/>
      <c r="H204" s="40">
        <f aca="true" t="shared" si="16" ref="H204:H218">SUM(C204:G204)</f>
        <v>0</v>
      </c>
      <c r="I204" s="5"/>
      <c r="J204" s="5"/>
      <c r="K204" s="41">
        <f t="shared" si="13"/>
        <v>0</v>
      </c>
      <c r="L204" s="2"/>
      <c r="M204" s="6" t="str">
        <f t="shared" si="14"/>
        <v>Није положио(ла)</v>
      </c>
      <c r="N204" s="38">
        <f t="shared" si="15"/>
        <v>5</v>
      </c>
      <c r="O204" s="43"/>
    </row>
    <row r="205" spans="1:15" ht="15.75" thickBot="1">
      <c r="A205" s="39">
        <v>199</v>
      </c>
      <c r="B205" s="51">
        <v>3486</v>
      </c>
      <c r="C205" s="3"/>
      <c r="D205" s="3"/>
      <c r="E205" s="3"/>
      <c r="F205" s="3"/>
      <c r="G205" s="3"/>
      <c r="H205" s="40">
        <f t="shared" si="16"/>
        <v>0</v>
      </c>
      <c r="I205" s="5"/>
      <c r="J205" s="5"/>
      <c r="K205" s="41">
        <f t="shared" si="13"/>
        <v>0</v>
      </c>
      <c r="L205" s="2"/>
      <c r="M205" s="6" t="str">
        <f t="shared" si="14"/>
        <v>Није положио(ла)</v>
      </c>
      <c r="N205" s="38">
        <f t="shared" si="15"/>
        <v>5</v>
      </c>
      <c r="O205" s="43"/>
    </row>
    <row r="206" spans="1:15" ht="15.75" thickBot="1">
      <c r="A206" s="39">
        <v>200</v>
      </c>
      <c r="B206" s="51">
        <v>3487</v>
      </c>
      <c r="C206" s="3"/>
      <c r="D206" s="3"/>
      <c r="E206" s="3"/>
      <c r="F206" s="3"/>
      <c r="G206" s="3"/>
      <c r="H206" s="40">
        <f t="shared" si="16"/>
        <v>0</v>
      </c>
      <c r="I206" s="5"/>
      <c r="J206" s="5"/>
      <c r="K206" s="41">
        <f t="shared" si="13"/>
        <v>0</v>
      </c>
      <c r="L206" s="2"/>
      <c r="M206" s="6" t="str">
        <f t="shared" si="14"/>
        <v>Није положио(ла)</v>
      </c>
      <c r="N206" s="38">
        <f t="shared" si="15"/>
        <v>5</v>
      </c>
      <c r="O206" s="43"/>
    </row>
    <row r="207" spans="1:15" ht="15.75" thickBot="1">
      <c r="A207" s="39">
        <v>201</v>
      </c>
      <c r="B207" s="51">
        <v>3490</v>
      </c>
      <c r="C207" s="3"/>
      <c r="D207" s="3"/>
      <c r="E207" s="3"/>
      <c r="F207" s="3"/>
      <c r="G207" s="3"/>
      <c r="H207" s="40">
        <f t="shared" si="16"/>
        <v>0</v>
      </c>
      <c r="I207" s="5"/>
      <c r="J207" s="5"/>
      <c r="K207" s="41">
        <f t="shared" si="13"/>
        <v>0</v>
      </c>
      <c r="L207" s="2"/>
      <c r="M207" s="6" t="str">
        <f t="shared" si="14"/>
        <v>Није положио(ла)</v>
      </c>
      <c r="N207" s="38">
        <f t="shared" si="15"/>
        <v>5</v>
      </c>
      <c r="O207" s="43"/>
    </row>
    <row r="208" spans="1:15" ht="15.75" thickBot="1">
      <c r="A208" s="39">
        <v>202</v>
      </c>
      <c r="B208" s="51">
        <v>3491</v>
      </c>
      <c r="C208" s="3"/>
      <c r="D208" s="3"/>
      <c r="E208" s="3"/>
      <c r="F208" s="3"/>
      <c r="G208" s="3"/>
      <c r="H208" s="40">
        <f t="shared" si="16"/>
        <v>0</v>
      </c>
      <c r="I208" s="5"/>
      <c r="J208" s="5"/>
      <c r="K208" s="41">
        <f aca="true" t="shared" si="17" ref="K208:K237">SUM(H208,I208,J208)</f>
        <v>0</v>
      </c>
      <c r="L208" s="2"/>
      <c r="M208" s="6" t="str">
        <f aca="true" t="shared" si="18" ref="M208:M237">IF(K208&gt;50.499,K208,"Није положио(ла)")</f>
        <v>Није положио(ла)</v>
      </c>
      <c r="N208" s="38">
        <f aca="true" t="shared" si="19" ref="N208:N237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51">
        <v>3492</v>
      </c>
      <c r="C209" s="3">
        <v>10</v>
      </c>
      <c r="D209" s="3">
        <v>8</v>
      </c>
      <c r="E209" s="3">
        <v>8</v>
      </c>
      <c r="F209" s="3">
        <v>8</v>
      </c>
      <c r="G209" s="3"/>
      <c r="H209" s="40">
        <f t="shared" si="16"/>
        <v>34</v>
      </c>
      <c r="I209" s="5"/>
      <c r="J209" s="5"/>
      <c r="K209" s="41">
        <f t="shared" si="17"/>
        <v>34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4" ht="15.75" thickBot="1">
      <c r="A210" s="39">
        <v>204</v>
      </c>
      <c r="B210" s="51">
        <v>3499</v>
      </c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4" ht="15.75" thickBot="1">
      <c r="A211" s="39">
        <v>205</v>
      </c>
      <c r="B211" s="51">
        <v>3500</v>
      </c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4" ht="15.75" thickBot="1">
      <c r="A212" s="39">
        <v>206</v>
      </c>
      <c r="B212" s="51">
        <v>3504</v>
      </c>
      <c r="C212" s="3">
        <v>10</v>
      </c>
      <c r="D212" s="3">
        <v>8</v>
      </c>
      <c r="E212" s="3">
        <v>8</v>
      </c>
      <c r="F212" s="3">
        <v>10</v>
      </c>
      <c r="G212" s="3"/>
      <c r="H212" s="40">
        <f t="shared" si="16"/>
        <v>36</v>
      </c>
      <c r="I212" s="5"/>
      <c r="J212" s="5"/>
      <c r="K212" s="41">
        <f t="shared" si="17"/>
        <v>36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4" ht="15.75" thickBot="1">
      <c r="A213" s="39">
        <v>207</v>
      </c>
      <c r="B213" s="51">
        <v>3506</v>
      </c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4" ht="15.75" thickBot="1">
      <c r="A214" s="39">
        <v>208</v>
      </c>
      <c r="B214" s="51">
        <v>3522</v>
      </c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4" ht="15.75" thickBot="1">
      <c r="A215" s="39">
        <v>209</v>
      </c>
      <c r="B215" s="51">
        <v>3525</v>
      </c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4" ht="15.75" thickBot="1">
      <c r="A216" s="39">
        <v>210</v>
      </c>
      <c r="B216" s="55">
        <v>3545</v>
      </c>
      <c r="C216" s="53">
        <v>10</v>
      </c>
      <c r="D216" s="53">
        <v>10</v>
      </c>
      <c r="E216" s="53">
        <v>10</v>
      </c>
      <c r="F216" s="53">
        <v>3</v>
      </c>
      <c r="G216" s="53"/>
      <c r="H216" s="54">
        <f t="shared" si="16"/>
        <v>33</v>
      </c>
      <c r="I216" s="5"/>
      <c r="J216" s="5"/>
      <c r="K216" s="41">
        <f t="shared" si="17"/>
        <v>33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4" ht="15.75" thickBot="1">
      <c r="A217" s="39">
        <v>211</v>
      </c>
      <c r="B217" s="55">
        <v>3546</v>
      </c>
      <c r="C217" s="53">
        <v>10</v>
      </c>
      <c r="D217" s="53">
        <v>10</v>
      </c>
      <c r="E217" s="53">
        <v>10</v>
      </c>
      <c r="F217" s="53">
        <v>9</v>
      </c>
      <c r="G217" s="53"/>
      <c r="H217" s="54">
        <f t="shared" si="16"/>
        <v>39</v>
      </c>
      <c r="I217" s="5"/>
      <c r="J217" s="5"/>
      <c r="K217" s="41">
        <f t="shared" si="17"/>
        <v>39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4" ht="15.75" thickBot="1">
      <c r="A218" s="39">
        <v>212</v>
      </c>
      <c r="B218" s="51">
        <v>3550</v>
      </c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4" ht="15.75" thickBot="1">
      <c r="A219" s="39"/>
      <c r="B219" s="42"/>
      <c r="C219" s="3"/>
      <c r="D219" s="3"/>
      <c r="E219" s="3"/>
      <c r="F219" s="3"/>
      <c r="G219" s="3"/>
      <c r="H219" s="40">
        <v>0</v>
      </c>
      <c r="I219" s="5"/>
      <c r="J219" s="5"/>
      <c r="K219" s="41"/>
      <c r="L219" s="2"/>
      <c r="M219" s="6"/>
      <c r="N219" s="38"/>
    </row>
    <row r="220" spans="1:14" ht="15.75" thickBot="1">
      <c r="A220" s="39">
        <v>214</v>
      </c>
      <c r="B220" s="42"/>
      <c r="C220" s="3"/>
      <c r="D220" s="3"/>
      <c r="E220" s="3"/>
      <c r="F220" s="3"/>
      <c r="G220" s="3"/>
      <c r="H220" s="40"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4" ht="15.75" thickBot="1">
      <c r="A221" s="39">
        <v>215</v>
      </c>
      <c r="B221" s="42"/>
      <c r="C221" s="3"/>
      <c r="D221" s="3"/>
      <c r="E221" s="3"/>
      <c r="F221" s="3"/>
      <c r="G221" s="3"/>
      <c r="H221" s="40"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4" ht="15.75" thickBot="1">
      <c r="A222" s="39">
        <v>216</v>
      </c>
      <c r="B222" s="52"/>
      <c r="C222" s="53"/>
      <c r="D222" s="53"/>
      <c r="E222" s="53"/>
      <c r="F222" s="53"/>
      <c r="G222" s="53"/>
      <c r="H222" s="56"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4" ht="15.75" thickBot="1">
      <c r="A223" s="39">
        <v>217</v>
      </c>
      <c r="B223" s="42"/>
      <c r="C223" s="3"/>
      <c r="D223" s="3"/>
      <c r="E223" s="3"/>
      <c r="F223" s="3"/>
      <c r="G223" s="3"/>
      <c r="H223" s="40">
        <f aca="true" t="shared" si="20" ref="H223:H237">SUM(C223:G223)</f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4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20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20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20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20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20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20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20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20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20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20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20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20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20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20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priority="17" dxfId="27" operator="greaterThanOrEqual">
      <formula>30</formula>
    </cfRule>
    <cfRule type="cellIs" priority="27" dxfId="28" operator="lessThan">
      <formula>30</formula>
    </cfRule>
  </conditionalFormatting>
  <conditionalFormatting sqref="P8">
    <cfRule type="cellIs" priority="26" dxfId="29" operator="equal">
      <formula>"""Није положио(ла)"""</formula>
    </cfRule>
  </conditionalFormatting>
  <conditionalFormatting sqref="M8">
    <cfRule type="cellIs" priority="23" dxfId="22" operator="equal">
      <formula>"""Није положио(ла)"""</formula>
    </cfRule>
    <cfRule type="cellIs" priority="24" dxfId="22" operator="equal">
      <formula>"Није положио(ла"</formula>
    </cfRule>
    <cfRule type="cellIs" priority="25" dxfId="30" operator="equal">
      <formula>"""Није положио(ла)"""</formula>
    </cfRule>
  </conditionalFormatting>
  <conditionalFormatting sqref="N7:N237">
    <cfRule type="cellIs" priority="21" dxfId="29" operator="equal">
      <formula>5</formula>
    </cfRule>
    <cfRule type="cellIs" priority="22" dxfId="27" operator="greaterThan">
      <formula>5</formula>
    </cfRule>
  </conditionalFormatting>
  <conditionalFormatting sqref="M7:M237">
    <cfRule type="containsText" priority="18" dxfId="29" operator="containsText" text="Није положио(ла)">
      <formula>NOT(ISERROR(SEARCH("Није положио(ла)",M7)))</formula>
    </cfRule>
    <cfRule type="containsText" priority="19" dxfId="29" operator="containsText" text="&quot;&quot;Није положио(ла)&quot;&quot;">
      <formula>NOT(ISERROR(SEARCH("""Није положио(ла)""",M7)))</formula>
    </cfRule>
    <cfRule type="cellIs" priority="20" dxfId="27" operator="greaterThan">
      <formula>50.499</formula>
    </cfRule>
  </conditionalFormatting>
  <conditionalFormatting sqref="H7:H219">
    <cfRule type="cellIs" priority="15" dxfId="27" operator="greaterThanOrEqual">
      <formula>30</formula>
    </cfRule>
    <cfRule type="cellIs" priority="16" dxfId="28" operator="lessThan">
      <formula>30</formula>
    </cfRule>
  </conditionalFormatting>
  <conditionalFormatting sqref="H7:H218">
    <cfRule type="cellIs" priority="13" dxfId="27" operator="greaterThanOrEqual">
      <formula>30</formula>
    </cfRule>
    <cfRule type="cellIs" priority="14" dxfId="28" operator="lessThan">
      <formula>30</formula>
    </cfRule>
  </conditionalFormatting>
  <conditionalFormatting sqref="H220:H221">
    <cfRule type="cellIs" priority="11" dxfId="27" operator="greaterThanOrEqual">
      <formula>30</formula>
    </cfRule>
    <cfRule type="cellIs" priority="12" dxfId="28" operator="lessThan">
      <formula>30</formula>
    </cfRule>
  </conditionalFormatting>
  <conditionalFormatting sqref="H222">
    <cfRule type="cellIs" priority="9" dxfId="27" operator="greaterThanOrEqual">
      <formula>30</formula>
    </cfRule>
    <cfRule type="cellIs" priority="10" dxfId="28" operator="lessThan">
      <formula>30</formula>
    </cfRule>
  </conditionalFormatting>
  <conditionalFormatting sqref="H126:H133">
    <cfRule type="cellIs" priority="7" dxfId="27" operator="greaterThanOrEqual">
      <formula>30</formula>
    </cfRule>
    <cfRule type="cellIs" priority="8" dxfId="28" operator="lessThan">
      <formula>30</formula>
    </cfRule>
  </conditionalFormatting>
  <conditionalFormatting sqref="H135:H144">
    <cfRule type="cellIs" priority="5" dxfId="27" operator="greaterThanOrEqual">
      <formula>30</formula>
    </cfRule>
    <cfRule type="cellIs" priority="6" dxfId="28" operator="lessThan">
      <formula>30</formula>
    </cfRule>
  </conditionalFormatting>
  <conditionalFormatting sqref="H146:H163">
    <cfRule type="cellIs" priority="3" dxfId="27" operator="greaterThanOrEqual">
      <formula>30</formula>
    </cfRule>
    <cfRule type="cellIs" priority="4" dxfId="28" operator="lessThan">
      <formula>30</formula>
    </cfRule>
  </conditionalFormatting>
  <conditionalFormatting sqref="H216:H217">
    <cfRule type="cellIs" priority="1" dxfId="27" operator="greaterThanOrEqual">
      <formula>30</formula>
    </cfRule>
    <cfRule type="cellIs" priority="2" dxfId="28" operator="lessThan">
      <formula>30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INFORMATIKA</cp:lastModifiedBy>
  <dcterms:created xsi:type="dcterms:W3CDTF">2012-05-10T08:39:06Z</dcterms:created>
  <dcterms:modified xsi:type="dcterms:W3CDTF">2020-08-13T09:23:15Z</dcterms:modified>
  <cp:category/>
  <cp:version/>
  <cp:contentType/>
  <cp:contentStatus/>
</cp:coreProperties>
</file>