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40" activeTab="0"/>
  </bookViews>
  <sheets>
    <sheet name="Поени" sheetId="1" r:id="rId1"/>
  </sheets>
  <definedNames>
    <definedName name="_xlnm.Print_Area" localSheetId="0">'Поени'!$A$4:$N$122</definedName>
  </definedNames>
  <calcPr fullCalcOnLoad="1"/>
</workbook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<sst xmlns="http://schemas.openxmlformats.org/spreadsheetml/2006/main" count="21" uniqueCount="21">
  <si>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</si>
  <si>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</si>
  <si>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</si>
  <si>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</si>
  <si>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</si>
  <si>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</si>
  <si>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</si>
  <si>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</si>
  <si>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</si>
  <si>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</si>
  <si>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</si>
  <si>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</si>
  <si>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</si>
  <si>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</si>
  <si>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</si>
  <si>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</si>
  <si>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</si>
  <si>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</si>
  <si>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</si>
  <si>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ФИЗИОТЕРАПЕУТ -  2 СЕМЕСТАР</t>
  </si>
  <si>
    <t>КИНЕЗИОЛОГИЈА 2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</si>
</sst>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indexed="62"/>
      </left>
      <right style="medium">
        <color indexed="62"/>
      </right>
      <top/>
      <bottom style="medium">
        <color indexed="62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2" fontId="7" fillId="33" borderId="11" xfId="0" applyNumberFormat="1" applyFont="1" applyFill="1" applyBorder="1" applyAlignment="1" applyProtection="1">
      <alignment horizontal="center" vertical="center"/>
      <protection locked="0"/>
    </xf>
    <xf numFmtId="2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2" fontId="4" fillId="33" borderId="14" xfId="0" applyNumberFormat="1" applyFont="1" applyFill="1" applyBorder="1" applyAlignment="1" applyProtection="1">
      <alignment horizontal="left" vertical="center"/>
      <protection locked="0"/>
    </xf>
    <xf numFmtId="1" fontId="4" fillId="33" borderId="14" xfId="0" applyNumberFormat="1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2" fontId="3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1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textRotation="90" wrapText="1"/>
      <protection/>
    </xf>
    <xf numFmtId="0" fontId="5" fillId="33" borderId="23" xfId="0" applyFont="1" applyFill="1" applyBorder="1" applyAlignment="1" applyProtection="1">
      <alignment horizontal="center" vertical="center" textRotation="90" wrapText="1"/>
      <protection/>
    </xf>
    <xf numFmtId="0" fontId="5" fillId="34" borderId="23" xfId="0" applyFont="1" applyFill="1" applyBorder="1" applyAlignment="1" applyProtection="1">
      <alignment horizontal="center" vertical="center" textRotation="90" wrapText="1"/>
      <protection/>
    </xf>
    <xf numFmtId="0" fontId="5" fillId="33" borderId="24" xfId="0" applyFont="1" applyFill="1" applyBorder="1" applyAlignment="1" applyProtection="1">
      <alignment horizontal="center" vertical="center" textRotation="90" wrapText="1"/>
      <protection/>
    </xf>
    <xf numFmtId="2" fontId="5" fillId="33" borderId="20" xfId="0" applyNumberFormat="1" applyFont="1" applyFill="1" applyBorder="1" applyAlignment="1" applyProtection="1">
      <alignment horizontal="center" vertical="center" textRotation="90" wrapText="1"/>
      <protection/>
    </xf>
    <xf numFmtId="1" fontId="5" fillId="33" borderId="23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1" fontId="5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top" wrapText="1"/>
      <protection/>
    </xf>
    <xf numFmtId="2" fontId="2" fillId="33" borderId="12" xfId="0" applyNumberFormat="1" applyFont="1" applyFill="1" applyBorder="1" applyAlignment="1" applyProtection="1">
      <alignment horizontal="center" vertical="center"/>
      <protection locked="0"/>
    </xf>
    <xf numFmtId="2" fontId="7" fillId="33" borderId="12" xfId="0" applyNumberFormat="1" applyFont="1" applyFill="1" applyBorder="1" applyAlignment="1" applyProtection="1">
      <alignment horizontal="center" vertical="center"/>
      <protection locked="0"/>
    </xf>
    <xf numFmtId="2" fontId="3" fillId="33" borderId="12" xfId="0" applyNumberFormat="1" applyFont="1" applyFill="1" applyBorder="1" applyAlignment="1" applyProtection="1">
      <alignment horizontal="center" vertical="center"/>
      <protection/>
    </xf>
    <xf numFmtId="2" fontId="3" fillId="33" borderId="12" xfId="0" applyNumberFormat="1" applyFont="1" applyFill="1" applyBorder="1" applyAlignment="1" applyProtection="1">
      <alignment horizontal="center" vertical="center"/>
      <protection locked="0"/>
    </xf>
    <xf numFmtId="1" fontId="3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top" wrapText="1"/>
      <protection/>
    </xf>
    <xf numFmtId="2" fontId="3" fillId="33" borderId="11" xfId="0" applyNumberFormat="1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>
      <alignment wrapText="1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7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3" fillId="33" borderId="33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zoomScalePageLayoutView="0" workbookViewId="0" topLeftCell="A1">
      <pane ySplit="6" topLeftCell="A122" activePane="bottomLeft" state="frozen"/>
      <selection pane="topLeft" activeCell="A1" sqref="A1"/>
      <selection pane="bottomLeft" activeCell="C6" sqref="C1:C16384"/>
    </sheetView>
  </sheetViews>
  <sheetFormatPr defaultColWidth="9.140625" defaultRowHeight="15"/>
  <cols>
    <col min="1" max="1" width="9.140625" style="44" customWidth="1"/>
    <col min="2" max="2" width="11.00390625" style="1" customWidth="1"/>
    <col min="3" max="4" width="6.851562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1875" style="1" customWidth="1"/>
    <col min="13" max="13" width="17.8515625" style="46" customWidth="1"/>
    <col min="14" max="16384" width="9.140625" style="1" customWidth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49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0">
        <v>3583</v>
      </c>
      <c r="C7" s="32">
        <v>10</v>
      </c>
      <c r="D7" s="32">
        <v>10</v>
      </c>
      <c r="E7" s="33">
        <v>10</v>
      </c>
      <c r="F7" s="32">
        <v>14</v>
      </c>
      <c r="G7" s="32"/>
      <c r="H7" s="34">
        <f>SUM(C7:G7)</f>
        <v>44</v>
      </c>
      <c r="I7" s="35"/>
      <c r="J7" s="35"/>
      <c r="K7" s="36">
        <f>SUM(H7,I7,J7)</f>
        <v>44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1">
        <v>3597</v>
      </c>
      <c r="C8" s="3">
        <v>10</v>
      </c>
      <c r="D8" s="3">
        <v>10</v>
      </c>
      <c r="E8" s="4">
        <v>10</v>
      </c>
      <c r="F8" s="3">
        <v>19</v>
      </c>
      <c r="G8" s="3"/>
      <c r="H8" s="40">
        <f aca="true" t="shared" si="0" ref="H8:H71">SUM(C8:G8)</f>
        <v>49</v>
      </c>
      <c r="I8" s="5"/>
      <c r="J8" s="5"/>
      <c r="K8" s="41">
        <f aca="true" t="shared" si="1" ref="K8:K71">SUM(H8,I8,J8)</f>
        <v>49</v>
      </c>
      <c r="L8" s="2"/>
      <c r="M8" s="6" t="str">
        <f aca="true" t="shared" si="2" ref="M8:M71">IF(K8&gt;50.499,K8,"Није положио(ла)")</f>
        <v>Није положио(ла)</v>
      </c>
      <c r="N8" s="38">
        <f aca="true" t="shared" si="3" ref="N8:N71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1">
        <v>3598</v>
      </c>
      <c r="C9" s="3">
        <v>10</v>
      </c>
      <c r="D9" s="3">
        <v>10</v>
      </c>
      <c r="E9" s="4">
        <v>10</v>
      </c>
      <c r="F9" s="3">
        <v>19</v>
      </c>
      <c r="G9" s="3"/>
      <c r="H9" s="40">
        <f t="shared" si="0"/>
        <v>49</v>
      </c>
      <c r="I9" s="5"/>
      <c r="J9" s="5"/>
      <c r="K9" s="41">
        <f t="shared" si="1"/>
        <v>49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1">
        <v>3599</v>
      </c>
      <c r="C10" s="3">
        <v>10</v>
      </c>
      <c r="D10" s="3">
        <v>10</v>
      </c>
      <c r="E10" s="4">
        <v>10</v>
      </c>
      <c r="F10" s="3">
        <v>13</v>
      </c>
      <c r="G10" s="3"/>
      <c r="H10" s="40">
        <f t="shared" si="0"/>
        <v>43</v>
      </c>
      <c r="I10" s="5"/>
      <c r="J10" s="5"/>
      <c r="K10" s="41">
        <f t="shared" si="1"/>
        <v>43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1">
        <v>3608</v>
      </c>
      <c r="C11" s="3">
        <v>10</v>
      </c>
      <c r="D11" s="3">
        <v>7</v>
      </c>
      <c r="E11" s="4">
        <v>10</v>
      </c>
      <c r="F11" s="3">
        <v>11</v>
      </c>
      <c r="G11" s="3"/>
      <c r="H11" s="40">
        <f t="shared" si="0"/>
        <v>38</v>
      </c>
      <c r="I11" s="5"/>
      <c r="J11" s="5"/>
      <c r="K11" s="41">
        <f t="shared" si="1"/>
        <v>38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1">
        <v>3615</v>
      </c>
      <c r="C12" s="3"/>
      <c r="D12" s="3"/>
      <c r="E12" s="4"/>
      <c r="F12" s="3"/>
      <c r="G12" s="3"/>
      <c r="H12" s="40">
        <f t="shared" si="0"/>
        <v>0</v>
      </c>
      <c r="I12" s="5"/>
      <c r="J12" s="5"/>
      <c r="K12" s="41">
        <f t="shared" si="1"/>
        <v>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1">
        <v>3617</v>
      </c>
      <c r="C13" s="3">
        <v>10</v>
      </c>
      <c r="D13" s="3">
        <v>6</v>
      </c>
      <c r="E13" s="4">
        <v>10</v>
      </c>
      <c r="F13" s="3">
        <v>15</v>
      </c>
      <c r="G13" s="3"/>
      <c r="H13" s="40">
        <f t="shared" si="0"/>
        <v>41</v>
      </c>
      <c r="I13" s="5"/>
      <c r="J13" s="5"/>
      <c r="K13" s="41">
        <f t="shared" si="1"/>
        <v>41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1">
        <v>3618</v>
      </c>
      <c r="C14" s="3">
        <v>10</v>
      </c>
      <c r="D14" s="3">
        <v>8</v>
      </c>
      <c r="E14" s="4">
        <v>10</v>
      </c>
      <c r="F14" s="3">
        <v>14</v>
      </c>
      <c r="G14" s="3"/>
      <c r="H14" s="40">
        <f t="shared" si="0"/>
        <v>42</v>
      </c>
      <c r="I14" s="5"/>
      <c r="J14" s="5"/>
      <c r="K14" s="41">
        <f t="shared" si="1"/>
        <v>42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1">
        <v>3620</v>
      </c>
      <c r="C15" s="3">
        <v>10</v>
      </c>
      <c r="D15" s="3">
        <v>10</v>
      </c>
      <c r="E15" s="4">
        <v>10</v>
      </c>
      <c r="F15" s="3">
        <v>14</v>
      </c>
      <c r="G15" s="3"/>
      <c r="H15" s="40">
        <f t="shared" si="0"/>
        <v>44</v>
      </c>
      <c r="I15" s="5"/>
      <c r="J15" s="5"/>
      <c r="K15" s="41">
        <f t="shared" si="1"/>
        <v>44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1">
        <v>3621</v>
      </c>
      <c r="C16" s="3">
        <v>10</v>
      </c>
      <c r="D16" s="3">
        <v>10</v>
      </c>
      <c r="E16" s="4">
        <v>10</v>
      </c>
      <c r="F16" s="3">
        <v>14</v>
      </c>
      <c r="G16" s="3"/>
      <c r="H16" s="40">
        <f t="shared" si="0"/>
        <v>44</v>
      </c>
      <c r="I16" s="5"/>
      <c r="J16" s="5"/>
      <c r="K16" s="41">
        <f t="shared" si="1"/>
        <v>44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1">
        <v>3623</v>
      </c>
      <c r="C17" s="3">
        <v>10</v>
      </c>
      <c r="D17" s="3">
        <v>10</v>
      </c>
      <c r="E17" s="4">
        <v>10</v>
      </c>
      <c r="F17" s="3">
        <v>19</v>
      </c>
      <c r="G17" s="3"/>
      <c r="H17" s="40">
        <f t="shared" si="0"/>
        <v>49</v>
      </c>
      <c r="I17" s="5"/>
      <c r="J17" s="5"/>
      <c r="K17" s="41">
        <f t="shared" si="1"/>
        <v>49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1">
        <v>3624</v>
      </c>
      <c r="C18" s="3">
        <v>10</v>
      </c>
      <c r="D18" s="3">
        <v>6</v>
      </c>
      <c r="E18" s="4">
        <v>10</v>
      </c>
      <c r="F18" s="3">
        <v>15</v>
      </c>
      <c r="G18" s="3"/>
      <c r="H18" s="40">
        <f t="shared" si="0"/>
        <v>41</v>
      </c>
      <c r="I18" s="5"/>
      <c r="J18" s="5"/>
      <c r="K18" s="41">
        <f t="shared" si="1"/>
        <v>41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1">
        <v>3627</v>
      </c>
      <c r="C19" s="3">
        <v>10</v>
      </c>
      <c r="D19" s="3">
        <v>6</v>
      </c>
      <c r="E19" s="4">
        <v>10</v>
      </c>
      <c r="F19" s="3">
        <v>17</v>
      </c>
      <c r="G19" s="3"/>
      <c r="H19" s="40">
        <f t="shared" si="0"/>
        <v>43</v>
      </c>
      <c r="I19" s="5"/>
      <c r="J19" s="5"/>
      <c r="K19" s="41">
        <f t="shared" si="1"/>
        <v>43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1">
        <v>3628</v>
      </c>
      <c r="C20" s="3">
        <v>10</v>
      </c>
      <c r="D20" s="3">
        <v>10</v>
      </c>
      <c r="E20" s="4">
        <v>10</v>
      </c>
      <c r="F20" s="3">
        <v>14</v>
      </c>
      <c r="G20" s="3"/>
      <c r="H20" s="40">
        <f t="shared" si="0"/>
        <v>44</v>
      </c>
      <c r="I20" s="5"/>
      <c r="J20" s="5"/>
      <c r="K20" s="41">
        <f t="shared" si="1"/>
        <v>44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1">
        <v>3631</v>
      </c>
      <c r="C21" s="3">
        <v>10</v>
      </c>
      <c r="D21" s="3">
        <v>0</v>
      </c>
      <c r="E21" s="4">
        <v>10</v>
      </c>
      <c r="F21" s="3">
        <v>8</v>
      </c>
      <c r="G21" s="3"/>
      <c r="H21" s="40">
        <f t="shared" si="0"/>
        <v>28</v>
      </c>
      <c r="I21" s="5"/>
      <c r="J21" s="5"/>
      <c r="K21" s="41">
        <f t="shared" si="1"/>
        <v>28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1">
        <v>3632</v>
      </c>
      <c r="C22" s="3">
        <v>10</v>
      </c>
      <c r="D22" s="3">
        <v>10</v>
      </c>
      <c r="E22" s="4">
        <v>10</v>
      </c>
      <c r="F22" s="3">
        <v>16</v>
      </c>
      <c r="G22" s="3"/>
      <c r="H22" s="40">
        <f t="shared" si="0"/>
        <v>46</v>
      </c>
      <c r="I22" s="5"/>
      <c r="J22" s="5"/>
      <c r="K22" s="41">
        <f t="shared" si="1"/>
        <v>46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1">
        <v>3633</v>
      </c>
      <c r="C23" s="3">
        <v>10</v>
      </c>
      <c r="D23" s="3">
        <v>6</v>
      </c>
      <c r="E23" s="4">
        <v>10</v>
      </c>
      <c r="F23" s="3">
        <v>14</v>
      </c>
      <c r="G23" s="3"/>
      <c r="H23" s="40">
        <f t="shared" si="0"/>
        <v>40</v>
      </c>
      <c r="I23" s="5"/>
      <c r="J23" s="5"/>
      <c r="K23" s="41">
        <f t="shared" si="1"/>
        <v>40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1">
        <v>3642</v>
      </c>
      <c r="C24" s="3">
        <v>10</v>
      </c>
      <c r="D24" s="3">
        <v>5</v>
      </c>
      <c r="E24" s="4">
        <v>0</v>
      </c>
      <c r="F24" s="3">
        <v>13</v>
      </c>
      <c r="G24" s="3"/>
      <c r="H24" s="40">
        <f t="shared" si="0"/>
        <v>28</v>
      </c>
      <c r="I24" s="5"/>
      <c r="J24" s="5"/>
      <c r="K24" s="41">
        <f t="shared" si="1"/>
        <v>28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1">
        <v>3645</v>
      </c>
      <c r="C25" s="3"/>
      <c r="D25" s="3"/>
      <c r="E25" s="4"/>
      <c r="F25" s="3"/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1">
        <v>3648</v>
      </c>
      <c r="C26" s="3">
        <v>10</v>
      </c>
      <c r="D26" s="3">
        <v>8</v>
      </c>
      <c r="E26" s="4">
        <v>10</v>
      </c>
      <c r="F26" s="3">
        <v>15</v>
      </c>
      <c r="G26" s="3"/>
      <c r="H26" s="40">
        <f t="shared" si="0"/>
        <v>43</v>
      </c>
      <c r="I26" s="5"/>
      <c r="J26" s="5"/>
      <c r="K26" s="41">
        <f t="shared" si="1"/>
        <v>43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1">
        <v>3649</v>
      </c>
      <c r="C27" s="3">
        <v>10</v>
      </c>
      <c r="D27" s="3">
        <v>10</v>
      </c>
      <c r="E27" s="4">
        <v>10</v>
      </c>
      <c r="F27" s="3">
        <v>15</v>
      </c>
      <c r="G27" s="3"/>
      <c r="H27" s="40">
        <f t="shared" si="0"/>
        <v>45</v>
      </c>
      <c r="I27" s="5"/>
      <c r="J27" s="5"/>
      <c r="K27" s="41">
        <f t="shared" si="1"/>
        <v>45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1">
        <v>3660</v>
      </c>
      <c r="C28" s="3">
        <v>10</v>
      </c>
      <c r="D28" s="3">
        <v>10</v>
      </c>
      <c r="E28" s="4">
        <v>10</v>
      </c>
      <c r="F28" s="3">
        <v>11</v>
      </c>
      <c r="G28" s="3"/>
      <c r="H28" s="40">
        <f t="shared" si="0"/>
        <v>41</v>
      </c>
      <c r="I28" s="5"/>
      <c r="J28" s="5"/>
      <c r="K28" s="41">
        <f t="shared" si="1"/>
        <v>41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1">
        <v>3663</v>
      </c>
      <c r="C29" s="3">
        <v>10</v>
      </c>
      <c r="D29" s="3">
        <v>8</v>
      </c>
      <c r="E29" s="4">
        <v>10</v>
      </c>
      <c r="F29" s="3">
        <v>15</v>
      </c>
      <c r="G29" s="3"/>
      <c r="H29" s="40">
        <f t="shared" si="0"/>
        <v>43</v>
      </c>
      <c r="I29" s="5"/>
      <c r="J29" s="5"/>
      <c r="K29" s="41">
        <f t="shared" si="1"/>
        <v>43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1">
        <v>3666</v>
      </c>
      <c r="C30" s="3">
        <v>10</v>
      </c>
      <c r="D30" s="3">
        <v>10</v>
      </c>
      <c r="E30" s="4">
        <v>10</v>
      </c>
      <c r="F30" s="3">
        <v>12</v>
      </c>
      <c r="G30" s="3"/>
      <c r="H30" s="40">
        <f t="shared" si="0"/>
        <v>42</v>
      </c>
      <c r="I30" s="5"/>
      <c r="J30" s="5"/>
      <c r="K30" s="41">
        <f t="shared" si="1"/>
        <v>42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1">
        <v>3668</v>
      </c>
      <c r="C31" s="3">
        <v>10</v>
      </c>
      <c r="D31" s="3">
        <v>9</v>
      </c>
      <c r="E31" s="4">
        <v>10</v>
      </c>
      <c r="F31" s="3">
        <v>12</v>
      </c>
      <c r="G31" s="3"/>
      <c r="H31" s="40">
        <f t="shared" si="0"/>
        <v>41</v>
      </c>
      <c r="I31" s="5"/>
      <c r="J31" s="5"/>
      <c r="K31" s="41">
        <f t="shared" si="1"/>
        <v>41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1">
        <v>3673</v>
      </c>
      <c r="C32" s="3">
        <v>10</v>
      </c>
      <c r="D32" s="3">
        <v>10</v>
      </c>
      <c r="E32" s="4">
        <v>10</v>
      </c>
      <c r="F32" s="3">
        <v>15</v>
      </c>
      <c r="G32" s="3"/>
      <c r="H32" s="40">
        <f t="shared" si="0"/>
        <v>45</v>
      </c>
      <c r="I32" s="5"/>
      <c r="J32" s="5"/>
      <c r="K32" s="41">
        <f t="shared" si="1"/>
        <v>45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1">
        <v>3687</v>
      </c>
      <c r="C33" s="3">
        <v>10</v>
      </c>
      <c r="D33" s="3">
        <v>10</v>
      </c>
      <c r="E33" s="4">
        <v>10</v>
      </c>
      <c r="F33" s="3">
        <v>14</v>
      </c>
      <c r="G33" s="3"/>
      <c r="H33" s="40">
        <f t="shared" si="0"/>
        <v>44</v>
      </c>
      <c r="I33" s="5"/>
      <c r="J33" s="5"/>
      <c r="K33" s="41">
        <f t="shared" si="1"/>
        <v>44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1">
        <v>3688</v>
      </c>
      <c r="C34" s="3">
        <v>10</v>
      </c>
      <c r="D34" s="3">
        <v>10</v>
      </c>
      <c r="E34" s="4">
        <v>10</v>
      </c>
      <c r="F34" s="3">
        <v>12</v>
      </c>
      <c r="G34" s="3"/>
      <c r="H34" s="40">
        <f t="shared" si="0"/>
        <v>42</v>
      </c>
      <c r="I34" s="5"/>
      <c r="J34" s="5"/>
      <c r="K34" s="41">
        <f t="shared" si="1"/>
        <v>42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1">
        <v>3689</v>
      </c>
      <c r="C35" s="3">
        <v>10</v>
      </c>
      <c r="D35" s="3">
        <v>7</v>
      </c>
      <c r="E35" s="4">
        <v>10</v>
      </c>
      <c r="F35" s="3">
        <v>12</v>
      </c>
      <c r="G35" s="3"/>
      <c r="H35" s="40">
        <f t="shared" si="0"/>
        <v>39</v>
      </c>
      <c r="I35" s="5"/>
      <c r="J35" s="5"/>
      <c r="K35" s="41">
        <f t="shared" si="1"/>
        <v>39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1">
        <v>3693</v>
      </c>
      <c r="C36" s="3">
        <v>10</v>
      </c>
      <c r="D36" s="3">
        <v>10</v>
      </c>
      <c r="E36" s="4">
        <v>10</v>
      </c>
      <c r="F36" s="3">
        <v>14</v>
      </c>
      <c r="G36" s="3"/>
      <c r="H36" s="40">
        <f t="shared" si="0"/>
        <v>44</v>
      </c>
      <c r="I36" s="5"/>
      <c r="J36" s="5"/>
      <c r="K36" s="41">
        <f t="shared" si="1"/>
        <v>44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1">
        <v>3695</v>
      </c>
      <c r="C37" s="3">
        <v>10</v>
      </c>
      <c r="D37" s="3">
        <v>9</v>
      </c>
      <c r="E37" s="4">
        <v>10</v>
      </c>
      <c r="F37" s="3">
        <v>8</v>
      </c>
      <c r="G37" s="3"/>
      <c r="H37" s="40">
        <f t="shared" si="0"/>
        <v>37</v>
      </c>
      <c r="I37" s="5"/>
      <c r="J37" s="5"/>
      <c r="K37" s="41">
        <f t="shared" si="1"/>
        <v>37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1">
        <v>3696</v>
      </c>
      <c r="C38" s="3">
        <v>10</v>
      </c>
      <c r="D38" s="3">
        <v>10</v>
      </c>
      <c r="E38" s="4">
        <v>10</v>
      </c>
      <c r="F38" s="3">
        <v>15</v>
      </c>
      <c r="G38" s="3"/>
      <c r="H38" s="40">
        <f t="shared" si="0"/>
        <v>45</v>
      </c>
      <c r="I38" s="5"/>
      <c r="J38" s="5"/>
      <c r="K38" s="41">
        <f t="shared" si="1"/>
        <v>45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1">
        <v>3698</v>
      </c>
      <c r="C39" s="3">
        <v>10</v>
      </c>
      <c r="D39" s="3">
        <v>10</v>
      </c>
      <c r="E39" s="4">
        <v>10</v>
      </c>
      <c r="F39" s="3">
        <v>13</v>
      </c>
      <c r="G39" s="3"/>
      <c r="H39" s="40">
        <f t="shared" si="0"/>
        <v>43</v>
      </c>
      <c r="I39" s="5"/>
      <c r="J39" s="5"/>
      <c r="K39" s="41">
        <f t="shared" si="1"/>
        <v>43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1">
        <v>3699</v>
      </c>
      <c r="C40" s="3">
        <v>10</v>
      </c>
      <c r="D40" s="3">
        <v>9</v>
      </c>
      <c r="E40" s="4">
        <v>10</v>
      </c>
      <c r="F40" s="3">
        <v>15</v>
      </c>
      <c r="G40" s="3"/>
      <c r="H40" s="40">
        <f t="shared" si="0"/>
        <v>44</v>
      </c>
      <c r="I40" s="5"/>
      <c r="J40" s="5"/>
      <c r="K40" s="41">
        <f t="shared" si="1"/>
        <v>44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1">
        <v>3700</v>
      </c>
      <c r="C41" s="3">
        <v>10</v>
      </c>
      <c r="D41" s="3">
        <v>9</v>
      </c>
      <c r="E41" s="4">
        <v>10</v>
      </c>
      <c r="F41" s="3">
        <v>12</v>
      </c>
      <c r="G41" s="3"/>
      <c r="H41" s="40">
        <f t="shared" si="0"/>
        <v>41</v>
      </c>
      <c r="I41" s="5"/>
      <c r="J41" s="5"/>
      <c r="K41" s="41">
        <f t="shared" si="1"/>
        <v>41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1">
        <v>3701</v>
      </c>
      <c r="C42" s="3">
        <v>10</v>
      </c>
      <c r="D42" s="3">
        <v>10</v>
      </c>
      <c r="E42" s="4">
        <v>10</v>
      </c>
      <c r="F42" s="3">
        <v>13</v>
      </c>
      <c r="G42" s="3"/>
      <c r="H42" s="40">
        <f t="shared" si="0"/>
        <v>43</v>
      </c>
      <c r="I42" s="5"/>
      <c r="J42" s="5"/>
      <c r="K42" s="41">
        <f t="shared" si="1"/>
        <v>43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1">
        <v>3702</v>
      </c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1">
        <v>3703</v>
      </c>
      <c r="C44" s="3">
        <v>10</v>
      </c>
      <c r="D44" s="3">
        <v>10</v>
      </c>
      <c r="E44" s="4">
        <v>10</v>
      </c>
      <c r="F44" s="3">
        <v>13</v>
      </c>
      <c r="G44" s="3"/>
      <c r="H44" s="40">
        <f t="shared" si="0"/>
        <v>43</v>
      </c>
      <c r="I44" s="5"/>
      <c r="J44" s="5"/>
      <c r="K44" s="41">
        <f t="shared" si="1"/>
        <v>43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1">
        <v>3704</v>
      </c>
      <c r="C45" s="3">
        <v>10</v>
      </c>
      <c r="D45" s="3">
        <v>10</v>
      </c>
      <c r="E45" s="4">
        <v>10</v>
      </c>
      <c r="F45" s="3">
        <v>11</v>
      </c>
      <c r="G45" s="3"/>
      <c r="H45" s="40">
        <f t="shared" si="0"/>
        <v>41</v>
      </c>
      <c r="I45" s="5"/>
      <c r="J45" s="5"/>
      <c r="K45" s="41">
        <f t="shared" si="1"/>
        <v>41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1">
        <v>3705</v>
      </c>
      <c r="C46" s="3">
        <v>10</v>
      </c>
      <c r="D46" s="3">
        <v>10</v>
      </c>
      <c r="E46" s="4">
        <v>10</v>
      </c>
      <c r="F46" s="3">
        <v>16</v>
      </c>
      <c r="G46" s="3"/>
      <c r="H46" s="40">
        <f t="shared" si="0"/>
        <v>46</v>
      </c>
      <c r="I46" s="5"/>
      <c r="J46" s="5"/>
      <c r="K46" s="41">
        <f t="shared" si="1"/>
        <v>46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1">
        <v>3706</v>
      </c>
      <c r="C47" s="3">
        <v>10</v>
      </c>
      <c r="D47" s="3">
        <v>10</v>
      </c>
      <c r="E47" s="4">
        <v>10</v>
      </c>
      <c r="F47" s="3">
        <v>15</v>
      </c>
      <c r="G47" s="3"/>
      <c r="H47" s="40">
        <f t="shared" si="0"/>
        <v>45</v>
      </c>
      <c r="I47" s="5"/>
      <c r="J47" s="5"/>
      <c r="K47" s="41">
        <f t="shared" si="1"/>
        <v>45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1">
        <v>3707</v>
      </c>
      <c r="C48" s="3">
        <v>10</v>
      </c>
      <c r="D48" s="3">
        <v>9</v>
      </c>
      <c r="E48" s="4">
        <v>10</v>
      </c>
      <c r="F48" s="3">
        <v>13</v>
      </c>
      <c r="G48" s="3"/>
      <c r="H48" s="40">
        <f t="shared" si="0"/>
        <v>42</v>
      </c>
      <c r="I48" s="5"/>
      <c r="J48" s="5"/>
      <c r="K48" s="41">
        <f t="shared" si="1"/>
        <v>42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1">
        <v>3717</v>
      </c>
      <c r="C49" s="3">
        <v>10</v>
      </c>
      <c r="D49" s="3">
        <v>10</v>
      </c>
      <c r="E49" s="4">
        <v>10</v>
      </c>
      <c r="F49" s="3">
        <v>14</v>
      </c>
      <c r="G49" s="3"/>
      <c r="H49" s="40">
        <f t="shared" si="0"/>
        <v>44</v>
      </c>
      <c r="I49" s="5"/>
      <c r="J49" s="5"/>
      <c r="K49" s="41">
        <f t="shared" si="1"/>
        <v>44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1">
        <v>3732</v>
      </c>
      <c r="C50" s="3">
        <v>10</v>
      </c>
      <c r="D50" s="3">
        <v>10</v>
      </c>
      <c r="E50" s="4">
        <v>10</v>
      </c>
      <c r="F50" s="3">
        <v>14</v>
      </c>
      <c r="G50" s="3"/>
      <c r="H50" s="40">
        <f t="shared" si="0"/>
        <v>44</v>
      </c>
      <c r="I50" s="5"/>
      <c r="J50" s="5"/>
      <c r="K50" s="41">
        <f t="shared" si="1"/>
        <v>44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1">
        <v>3736</v>
      </c>
      <c r="C51" s="3">
        <v>10</v>
      </c>
      <c r="D51" s="3">
        <v>10</v>
      </c>
      <c r="E51" s="4">
        <v>10</v>
      </c>
      <c r="F51" s="3">
        <v>13</v>
      </c>
      <c r="G51" s="3"/>
      <c r="H51" s="40">
        <f t="shared" si="0"/>
        <v>43</v>
      </c>
      <c r="I51" s="5"/>
      <c r="J51" s="5"/>
      <c r="K51" s="41">
        <f t="shared" si="1"/>
        <v>43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1">
        <v>3737</v>
      </c>
      <c r="C52" s="3">
        <v>10</v>
      </c>
      <c r="D52" s="3">
        <v>10</v>
      </c>
      <c r="E52" s="4">
        <v>10</v>
      </c>
      <c r="F52" s="3">
        <v>13</v>
      </c>
      <c r="G52" s="3"/>
      <c r="H52" s="40">
        <f t="shared" si="0"/>
        <v>43</v>
      </c>
      <c r="I52" s="5"/>
      <c r="J52" s="5"/>
      <c r="K52" s="41">
        <f t="shared" si="1"/>
        <v>43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1">
        <v>3738</v>
      </c>
      <c r="C53" s="3">
        <v>10</v>
      </c>
      <c r="D53" s="3">
        <v>8</v>
      </c>
      <c r="E53" s="4">
        <v>10</v>
      </c>
      <c r="F53" s="3">
        <v>11</v>
      </c>
      <c r="G53" s="3"/>
      <c r="H53" s="40">
        <f t="shared" si="0"/>
        <v>39</v>
      </c>
      <c r="I53" s="5"/>
      <c r="J53" s="5"/>
      <c r="K53" s="41">
        <f t="shared" si="1"/>
        <v>39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1">
        <v>3740</v>
      </c>
      <c r="C54" s="3">
        <v>10</v>
      </c>
      <c r="D54" s="3">
        <v>10</v>
      </c>
      <c r="E54" s="4">
        <v>10</v>
      </c>
      <c r="F54" s="3">
        <v>13</v>
      </c>
      <c r="G54" s="3"/>
      <c r="H54" s="40">
        <f t="shared" si="0"/>
        <v>43</v>
      </c>
      <c r="I54" s="5"/>
      <c r="J54" s="5"/>
      <c r="K54" s="41">
        <f t="shared" si="1"/>
        <v>43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1">
        <v>3758</v>
      </c>
      <c r="C55" s="3">
        <v>10</v>
      </c>
      <c r="D55" s="3">
        <v>9</v>
      </c>
      <c r="E55" s="4">
        <v>10</v>
      </c>
      <c r="F55" s="3">
        <v>12</v>
      </c>
      <c r="G55" s="3"/>
      <c r="H55" s="40">
        <f t="shared" si="0"/>
        <v>41</v>
      </c>
      <c r="I55" s="5"/>
      <c r="J55" s="5"/>
      <c r="K55" s="41">
        <f t="shared" si="1"/>
        <v>41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1">
        <v>3764</v>
      </c>
      <c r="C56" s="3">
        <v>10</v>
      </c>
      <c r="D56" s="3">
        <v>10</v>
      </c>
      <c r="E56" s="4">
        <v>10</v>
      </c>
      <c r="F56" s="3">
        <v>17</v>
      </c>
      <c r="G56" s="3"/>
      <c r="H56" s="40">
        <f t="shared" si="0"/>
        <v>47</v>
      </c>
      <c r="I56" s="5"/>
      <c r="J56" s="5"/>
      <c r="K56" s="41">
        <f t="shared" si="1"/>
        <v>47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1">
        <v>3767</v>
      </c>
      <c r="C57" s="3">
        <v>10</v>
      </c>
      <c r="D57" s="3">
        <v>10</v>
      </c>
      <c r="E57" s="4">
        <v>10</v>
      </c>
      <c r="F57" s="3">
        <v>20</v>
      </c>
      <c r="G57" s="3"/>
      <c r="H57" s="40">
        <f t="shared" si="0"/>
        <v>50</v>
      </c>
      <c r="I57" s="5"/>
      <c r="J57" s="5"/>
      <c r="K57" s="41">
        <f t="shared" si="1"/>
        <v>50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1">
        <v>3768</v>
      </c>
      <c r="C58" s="3">
        <v>10</v>
      </c>
      <c r="D58" s="3">
        <v>10</v>
      </c>
      <c r="E58" s="4">
        <v>10</v>
      </c>
      <c r="F58" s="3">
        <v>18</v>
      </c>
      <c r="G58" s="3"/>
      <c r="H58" s="40">
        <f t="shared" si="0"/>
        <v>48</v>
      </c>
      <c r="I58" s="5"/>
      <c r="J58" s="5"/>
      <c r="K58" s="41">
        <f t="shared" si="1"/>
        <v>48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1">
        <v>3771</v>
      </c>
      <c r="C59" s="3">
        <v>10</v>
      </c>
      <c r="D59" s="3">
        <v>10</v>
      </c>
      <c r="E59" s="4">
        <v>10</v>
      </c>
      <c r="F59" s="3">
        <v>10</v>
      </c>
      <c r="G59" s="3"/>
      <c r="H59" s="40">
        <f t="shared" si="0"/>
        <v>40</v>
      </c>
      <c r="I59" s="5"/>
      <c r="J59" s="5"/>
      <c r="K59" s="41">
        <f t="shared" si="1"/>
        <v>40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1">
        <v>3772</v>
      </c>
      <c r="C60" s="3">
        <v>10</v>
      </c>
      <c r="D60" s="3">
        <v>9</v>
      </c>
      <c r="E60" s="4">
        <v>0</v>
      </c>
      <c r="F60" s="3">
        <v>12</v>
      </c>
      <c r="G60" s="3"/>
      <c r="H60" s="40">
        <f t="shared" si="0"/>
        <v>31</v>
      </c>
      <c r="I60" s="5"/>
      <c r="J60" s="5"/>
      <c r="K60" s="41">
        <f t="shared" si="1"/>
        <v>31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1">
        <v>3776</v>
      </c>
      <c r="C61" s="3">
        <v>10</v>
      </c>
      <c r="D61" s="3">
        <v>10</v>
      </c>
      <c r="E61" s="4">
        <v>10</v>
      </c>
      <c r="F61" s="3">
        <v>12</v>
      </c>
      <c r="G61" s="3"/>
      <c r="H61" s="40">
        <f t="shared" si="0"/>
        <v>42</v>
      </c>
      <c r="I61" s="5"/>
      <c r="J61" s="5"/>
      <c r="K61" s="41">
        <f t="shared" si="1"/>
        <v>42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1">
        <v>3781</v>
      </c>
      <c r="C62" s="3">
        <v>10</v>
      </c>
      <c r="D62" s="3">
        <v>10</v>
      </c>
      <c r="E62" s="4">
        <v>10</v>
      </c>
      <c r="F62" s="3">
        <v>13</v>
      </c>
      <c r="G62" s="3"/>
      <c r="H62" s="40">
        <f t="shared" si="0"/>
        <v>43</v>
      </c>
      <c r="I62" s="5"/>
      <c r="J62" s="5"/>
      <c r="K62" s="41">
        <f t="shared" si="1"/>
        <v>43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1">
        <v>3782</v>
      </c>
      <c r="C63" s="3">
        <v>10</v>
      </c>
      <c r="D63" s="3">
        <v>8</v>
      </c>
      <c r="E63" s="4">
        <v>0</v>
      </c>
      <c r="F63" s="3">
        <v>17</v>
      </c>
      <c r="G63" s="3"/>
      <c r="H63" s="40">
        <f t="shared" si="0"/>
        <v>35</v>
      </c>
      <c r="I63" s="5"/>
      <c r="J63" s="5"/>
      <c r="K63" s="41">
        <f t="shared" si="1"/>
        <v>35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1">
        <v>3784</v>
      </c>
      <c r="C64" s="3">
        <v>10</v>
      </c>
      <c r="D64" s="3">
        <v>5</v>
      </c>
      <c r="E64" s="4">
        <v>10</v>
      </c>
      <c r="F64" s="3">
        <v>16</v>
      </c>
      <c r="G64" s="3"/>
      <c r="H64" s="40">
        <f t="shared" si="0"/>
        <v>41</v>
      </c>
      <c r="I64" s="5"/>
      <c r="J64" s="5"/>
      <c r="K64" s="41">
        <f t="shared" si="1"/>
        <v>41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1">
        <v>3785</v>
      </c>
      <c r="C65" s="3">
        <v>10</v>
      </c>
      <c r="D65" s="3">
        <v>5</v>
      </c>
      <c r="E65" s="4">
        <v>10</v>
      </c>
      <c r="F65" s="3">
        <v>11</v>
      </c>
      <c r="G65" s="3"/>
      <c r="H65" s="40">
        <f t="shared" si="0"/>
        <v>36</v>
      </c>
      <c r="I65" s="5"/>
      <c r="J65" s="5"/>
      <c r="K65" s="41">
        <f t="shared" si="1"/>
        <v>36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1">
        <v>3794</v>
      </c>
      <c r="C66" s="3">
        <v>10</v>
      </c>
      <c r="D66" s="3">
        <v>8</v>
      </c>
      <c r="E66" s="4">
        <v>10</v>
      </c>
      <c r="F66" s="3">
        <v>14</v>
      </c>
      <c r="G66" s="3"/>
      <c r="H66" s="40">
        <f t="shared" si="0"/>
        <v>42</v>
      </c>
      <c r="I66" s="5"/>
      <c r="J66" s="5"/>
      <c r="K66" s="41">
        <f t="shared" si="1"/>
        <v>42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1">
        <v>3797</v>
      </c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1">
        <v>3801</v>
      </c>
      <c r="C68" s="3">
        <v>10</v>
      </c>
      <c r="D68" s="3">
        <v>5</v>
      </c>
      <c r="E68" s="4">
        <v>10</v>
      </c>
      <c r="F68" s="3">
        <v>12</v>
      </c>
      <c r="G68" s="3"/>
      <c r="H68" s="40">
        <f t="shared" si="0"/>
        <v>37</v>
      </c>
      <c r="I68" s="5"/>
      <c r="J68" s="5"/>
      <c r="K68" s="41">
        <f t="shared" si="1"/>
        <v>37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1">
        <v>3805</v>
      </c>
      <c r="C69" s="3">
        <v>10</v>
      </c>
      <c r="D69" s="3">
        <v>6</v>
      </c>
      <c r="E69" s="4">
        <v>10</v>
      </c>
      <c r="F69" s="3">
        <v>13</v>
      </c>
      <c r="G69" s="3"/>
      <c r="H69" s="40">
        <f t="shared" si="0"/>
        <v>39</v>
      </c>
      <c r="I69" s="5"/>
      <c r="J69" s="5"/>
      <c r="K69" s="41">
        <f t="shared" si="1"/>
        <v>39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1">
        <v>3806</v>
      </c>
      <c r="C70" s="3">
        <v>10</v>
      </c>
      <c r="D70" s="3">
        <v>5</v>
      </c>
      <c r="E70" s="4">
        <v>10</v>
      </c>
      <c r="F70" s="3">
        <v>15</v>
      </c>
      <c r="G70" s="3"/>
      <c r="H70" s="40">
        <f t="shared" si="0"/>
        <v>40</v>
      </c>
      <c r="I70" s="5"/>
      <c r="J70" s="5"/>
      <c r="K70" s="41">
        <f t="shared" si="1"/>
        <v>40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1">
        <v>3819</v>
      </c>
      <c r="C71" s="3">
        <v>10</v>
      </c>
      <c r="D71" s="3">
        <v>5</v>
      </c>
      <c r="E71" s="4">
        <v>10</v>
      </c>
      <c r="F71" s="3">
        <v>17</v>
      </c>
      <c r="G71" s="3"/>
      <c r="H71" s="40">
        <f t="shared" si="0"/>
        <v>42</v>
      </c>
      <c r="I71" s="5"/>
      <c r="J71" s="5"/>
      <c r="K71" s="41">
        <f t="shared" si="1"/>
        <v>42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1">
        <v>3837</v>
      </c>
      <c r="C72" s="3">
        <v>10</v>
      </c>
      <c r="D72" s="3">
        <v>10</v>
      </c>
      <c r="E72" s="4">
        <v>10</v>
      </c>
      <c r="F72" s="3">
        <v>15</v>
      </c>
      <c r="G72" s="3"/>
      <c r="H72" s="40">
        <f aca="true" t="shared" si="4" ref="H72:H135">SUM(C72:G72)</f>
        <v>45</v>
      </c>
      <c r="I72" s="5"/>
      <c r="J72" s="5"/>
      <c r="K72" s="41">
        <f aca="true" t="shared" si="5" ref="K72:K135">SUM(H72,I72,J72)</f>
        <v>45</v>
      </c>
      <c r="L72" s="2"/>
      <c r="M72" s="6" t="str">
        <f aca="true" t="shared" si="6" ref="M72:M135">IF(K72&gt;50.499,K72,"Није положио(ла)")</f>
        <v>Није положио(ла)</v>
      </c>
      <c r="N72" s="38">
        <f aca="true" t="shared" si="7" ref="N72:N135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1">
        <v>3841</v>
      </c>
      <c r="C73" s="3">
        <v>10</v>
      </c>
      <c r="D73" s="3">
        <v>6</v>
      </c>
      <c r="E73" s="4">
        <v>10</v>
      </c>
      <c r="F73" s="3">
        <v>20</v>
      </c>
      <c r="G73" s="3"/>
      <c r="H73" s="40">
        <f t="shared" si="4"/>
        <v>46</v>
      </c>
      <c r="I73" s="5"/>
      <c r="J73" s="5"/>
      <c r="K73" s="41">
        <f t="shared" si="5"/>
        <v>46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1">
        <v>3848</v>
      </c>
      <c r="C74" s="3">
        <v>10</v>
      </c>
      <c r="D74" s="3">
        <v>10</v>
      </c>
      <c r="E74" s="4">
        <v>10</v>
      </c>
      <c r="F74" s="3">
        <v>13</v>
      </c>
      <c r="G74" s="3"/>
      <c r="H74" s="40">
        <f t="shared" si="4"/>
        <v>43</v>
      </c>
      <c r="I74" s="5"/>
      <c r="J74" s="5"/>
      <c r="K74" s="41">
        <f t="shared" si="5"/>
        <v>43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1">
        <v>3854</v>
      </c>
      <c r="C75" s="3">
        <v>10</v>
      </c>
      <c r="D75" s="3">
        <v>7</v>
      </c>
      <c r="E75" s="4">
        <v>10</v>
      </c>
      <c r="F75" s="3">
        <v>13</v>
      </c>
      <c r="G75" s="3"/>
      <c r="H75" s="40">
        <f t="shared" si="4"/>
        <v>40</v>
      </c>
      <c r="I75" s="5"/>
      <c r="J75" s="5"/>
      <c r="K75" s="41">
        <f t="shared" si="5"/>
        <v>40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1">
        <v>3860</v>
      </c>
      <c r="C76" s="3">
        <v>10</v>
      </c>
      <c r="D76" s="3">
        <v>5</v>
      </c>
      <c r="E76" s="4">
        <v>10</v>
      </c>
      <c r="F76" s="3">
        <v>13</v>
      </c>
      <c r="G76" s="3"/>
      <c r="H76" s="40">
        <f t="shared" si="4"/>
        <v>38</v>
      </c>
      <c r="I76" s="5"/>
      <c r="J76" s="5"/>
      <c r="K76" s="41">
        <f t="shared" si="5"/>
        <v>38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1">
        <v>3863</v>
      </c>
      <c r="C77" s="3">
        <v>10</v>
      </c>
      <c r="D77" s="3">
        <v>8</v>
      </c>
      <c r="E77" s="4">
        <v>10</v>
      </c>
      <c r="F77" s="3">
        <v>11</v>
      </c>
      <c r="G77" s="3"/>
      <c r="H77" s="40">
        <f t="shared" si="4"/>
        <v>39</v>
      </c>
      <c r="I77" s="5"/>
      <c r="J77" s="5"/>
      <c r="K77" s="41">
        <f t="shared" si="5"/>
        <v>39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1">
        <v>3868</v>
      </c>
      <c r="C78" s="3">
        <v>10</v>
      </c>
      <c r="D78" s="3">
        <v>10</v>
      </c>
      <c r="E78" s="4">
        <v>10</v>
      </c>
      <c r="F78" s="3">
        <v>15</v>
      </c>
      <c r="G78" s="3"/>
      <c r="H78" s="40">
        <f t="shared" si="4"/>
        <v>45</v>
      </c>
      <c r="I78" s="5"/>
      <c r="J78" s="5"/>
      <c r="K78" s="41">
        <f t="shared" si="5"/>
        <v>45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1">
        <v>3891</v>
      </c>
      <c r="C79" s="3">
        <v>10</v>
      </c>
      <c r="D79" s="3">
        <v>9</v>
      </c>
      <c r="E79" s="4">
        <v>10</v>
      </c>
      <c r="F79" s="3">
        <v>14</v>
      </c>
      <c r="G79" s="3"/>
      <c r="H79" s="40">
        <f t="shared" si="4"/>
        <v>43</v>
      </c>
      <c r="I79" s="5"/>
      <c r="J79" s="5"/>
      <c r="K79" s="41">
        <f t="shared" si="5"/>
        <v>43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1">
        <v>3899</v>
      </c>
      <c r="C80" s="3">
        <v>10</v>
      </c>
      <c r="D80" s="3">
        <v>10</v>
      </c>
      <c r="E80" s="4">
        <v>10</v>
      </c>
      <c r="F80" s="3">
        <v>15</v>
      </c>
      <c r="G80" s="3"/>
      <c r="H80" s="40">
        <f t="shared" si="4"/>
        <v>45</v>
      </c>
      <c r="I80" s="5"/>
      <c r="J80" s="5"/>
      <c r="K80" s="41">
        <f t="shared" si="5"/>
        <v>45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1">
        <v>3902</v>
      </c>
      <c r="C81" s="3">
        <v>10</v>
      </c>
      <c r="D81" s="3">
        <v>9</v>
      </c>
      <c r="E81" s="4">
        <v>10</v>
      </c>
      <c r="F81" s="3">
        <v>15</v>
      </c>
      <c r="G81" s="3"/>
      <c r="H81" s="40">
        <f t="shared" si="4"/>
        <v>44</v>
      </c>
      <c r="I81" s="5"/>
      <c r="J81" s="5"/>
      <c r="K81" s="41">
        <f t="shared" si="5"/>
        <v>44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1">
        <v>3906</v>
      </c>
      <c r="C82" s="3">
        <v>10</v>
      </c>
      <c r="D82" s="3">
        <v>5</v>
      </c>
      <c r="E82" s="4">
        <v>10</v>
      </c>
      <c r="F82" s="3">
        <v>12</v>
      </c>
      <c r="G82" s="3"/>
      <c r="H82" s="40">
        <f t="shared" si="4"/>
        <v>37</v>
      </c>
      <c r="I82" s="5"/>
      <c r="J82" s="5"/>
      <c r="K82" s="41">
        <f t="shared" si="5"/>
        <v>37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1">
        <v>3913</v>
      </c>
      <c r="C83" s="3">
        <v>10</v>
      </c>
      <c r="D83" s="3">
        <v>5</v>
      </c>
      <c r="E83" s="4">
        <v>10</v>
      </c>
      <c r="F83" s="3">
        <v>16</v>
      </c>
      <c r="G83" s="3"/>
      <c r="H83" s="40">
        <f t="shared" si="4"/>
        <v>41</v>
      </c>
      <c r="I83" s="5"/>
      <c r="J83" s="5"/>
      <c r="K83" s="41">
        <f t="shared" si="5"/>
        <v>41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1">
        <v>3915</v>
      </c>
      <c r="C84" s="3">
        <v>10</v>
      </c>
      <c r="D84" s="3">
        <v>6</v>
      </c>
      <c r="E84" s="4">
        <v>10</v>
      </c>
      <c r="F84" s="3">
        <v>14</v>
      </c>
      <c r="G84" s="3"/>
      <c r="H84" s="40">
        <f t="shared" si="4"/>
        <v>40</v>
      </c>
      <c r="I84" s="5"/>
      <c r="J84" s="5"/>
      <c r="K84" s="41">
        <f t="shared" si="5"/>
        <v>40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1">
        <v>3919</v>
      </c>
      <c r="C85" s="3">
        <v>10</v>
      </c>
      <c r="D85" s="3">
        <v>5</v>
      </c>
      <c r="E85" s="4">
        <v>10</v>
      </c>
      <c r="F85" s="3">
        <v>17</v>
      </c>
      <c r="G85" s="3"/>
      <c r="H85" s="40">
        <f t="shared" si="4"/>
        <v>42</v>
      </c>
      <c r="I85" s="5"/>
      <c r="J85" s="5"/>
      <c r="K85" s="41">
        <f t="shared" si="5"/>
        <v>42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1">
        <v>3927</v>
      </c>
      <c r="C86" s="3">
        <v>10</v>
      </c>
      <c r="D86" s="3">
        <v>5</v>
      </c>
      <c r="E86" s="4">
        <v>10</v>
      </c>
      <c r="F86" s="3">
        <v>18</v>
      </c>
      <c r="G86" s="3"/>
      <c r="H86" s="40">
        <f t="shared" si="4"/>
        <v>43</v>
      </c>
      <c r="I86" s="5"/>
      <c r="J86" s="5"/>
      <c r="K86" s="41">
        <f t="shared" si="5"/>
        <v>43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1">
        <v>3934</v>
      </c>
      <c r="C87" s="3">
        <v>10</v>
      </c>
      <c r="D87" s="3">
        <v>10</v>
      </c>
      <c r="E87" s="4">
        <v>10</v>
      </c>
      <c r="F87" s="3">
        <v>19</v>
      </c>
      <c r="G87" s="3"/>
      <c r="H87" s="40">
        <f t="shared" si="4"/>
        <v>49</v>
      </c>
      <c r="I87" s="5"/>
      <c r="J87" s="5"/>
      <c r="K87" s="41">
        <f t="shared" si="5"/>
        <v>49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1">
        <v>3935</v>
      </c>
      <c r="C88" s="3">
        <v>10</v>
      </c>
      <c r="D88" s="3">
        <v>10</v>
      </c>
      <c r="E88" s="4">
        <v>10</v>
      </c>
      <c r="F88" s="3">
        <v>19</v>
      </c>
      <c r="G88" s="3"/>
      <c r="H88" s="40">
        <f t="shared" si="4"/>
        <v>49</v>
      </c>
      <c r="I88" s="5"/>
      <c r="J88" s="5"/>
      <c r="K88" s="41">
        <f t="shared" si="5"/>
        <v>49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1">
        <v>3945</v>
      </c>
      <c r="C89" s="3">
        <v>10</v>
      </c>
      <c r="D89" s="3">
        <v>9</v>
      </c>
      <c r="E89" s="4">
        <v>10</v>
      </c>
      <c r="F89" s="3">
        <v>16</v>
      </c>
      <c r="G89" s="3"/>
      <c r="H89" s="40">
        <f t="shared" si="4"/>
        <v>45</v>
      </c>
      <c r="I89" s="5"/>
      <c r="J89" s="5"/>
      <c r="K89" s="41">
        <f t="shared" si="5"/>
        <v>45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1">
        <v>3946</v>
      </c>
      <c r="C90" s="3">
        <v>10</v>
      </c>
      <c r="D90" s="3">
        <v>6</v>
      </c>
      <c r="E90" s="4">
        <v>10</v>
      </c>
      <c r="F90" s="3">
        <v>15</v>
      </c>
      <c r="G90" s="3"/>
      <c r="H90" s="40">
        <f t="shared" si="4"/>
        <v>41</v>
      </c>
      <c r="I90" s="5"/>
      <c r="J90" s="5"/>
      <c r="K90" s="41">
        <f t="shared" si="5"/>
        <v>41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1">
        <v>3947</v>
      </c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1">
        <v>3955</v>
      </c>
      <c r="C92" s="3">
        <v>10</v>
      </c>
      <c r="D92" s="4">
        <v>10</v>
      </c>
      <c r="E92" s="3">
        <v>10</v>
      </c>
      <c r="F92" s="3">
        <v>20</v>
      </c>
      <c r="G92" s="3"/>
      <c r="H92" s="40">
        <f t="shared" si="4"/>
        <v>50</v>
      </c>
      <c r="I92" s="5"/>
      <c r="J92" s="5"/>
      <c r="K92" s="41">
        <f t="shared" si="5"/>
        <v>50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1">
        <v>3963</v>
      </c>
      <c r="C93" s="3">
        <v>10</v>
      </c>
      <c r="D93" s="3">
        <v>8</v>
      </c>
      <c r="E93" s="3">
        <v>10</v>
      </c>
      <c r="F93" s="3">
        <v>15</v>
      </c>
      <c r="G93" s="3"/>
      <c r="H93" s="40">
        <f t="shared" si="4"/>
        <v>43</v>
      </c>
      <c r="I93" s="5"/>
      <c r="J93" s="5"/>
      <c r="K93" s="41">
        <f t="shared" si="5"/>
        <v>43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1">
        <v>3971</v>
      </c>
      <c r="C94" s="3">
        <v>10</v>
      </c>
      <c r="D94" s="3">
        <v>10</v>
      </c>
      <c r="E94" s="4">
        <v>10</v>
      </c>
      <c r="F94" s="3">
        <v>13</v>
      </c>
      <c r="G94" s="3"/>
      <c r="H94" s="40">
        <f t="shared" si="4"/>
        <v>43</v>
      </c>
      <c r="I94" s="5"/>
      <c r="J94" s="5"/>
      <c r="K94" s="41">
        <f t="shared" si="5"/>
        <v>43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1">
        <v>3974</v>
      </c>
      <c r="C95" s="3">
        <v>10</v>
      </c>
      <c r="D95" s="3">
        <v>6</v>
      </c>
      <c r="E95" s="4">
        <v>10</v>
      </c>
      <c r="F95" s="3">
        <v>15</v>
      </c>
      <c r="G95" s="3"/>
      <c r="H95" s="40">
        <f t="shared" si="4"/>
        <v>41</v>
      </c>
      <c r="I95" s="5"/>
      <c r="J95" s="5"/>
      <c r="K95" s="41">
        <f t="shared" si="5"/>
        <v>41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1">
        <v>3975</v>
      </c>
      <c r="C96" s="3">
        <v>10</v>
      </c>
      <c r="D96" s="3">
        <v>7</v>
      </c>
      <c r="E96" s="4">
        <v>10</v>
      </c>
      <c r="F96" s="3">
        <v>12</v>
      </c>
      <c r="G96" s="3"/>
      <c r="H96" s="40">
        <f t="shared" si="4"/>
        <v>39</v>
      </c>
      <c r="I96" s="5"/>
      <c r="J96" s="5"/>
      <c r="K96" s="41">
        <f t="shared" si="5"/>
        <v>39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1">
        <v>3983</v>
      </c>
      <c r="C97" s="3">
        <v>10</v>
      </c>
      <c r="D97" s="3">
        <v>10</v>
      </c>
      <c r="E97" s="4">
        <v>10</v>
      </c>
      <c r="F97" s="3">
        <v>15</v>
      </c>
      <c r="G97" s="3"/>
      <c r="H97" s="40">
        <f t="shared" si="4"/>
        <v>45</v>
      </c>
      <c r="I97" s="5"/>
      <c r="J97" s="5"/>
      <c r="K97" s="41">
        <f t="shared" si="5"/>
        <v>45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1">
        <v>3991</v>
      </c>
      <c r="C98" s="3">
        <v>10</v>
      </c>
      <c r="D98" s="3">
        <v>8</v>
      </c>
      <c r="E98" s="4">
        <v>10</v>
      </c>
      <c r="F98" s="3">
        <v>16</v>
      </c>
      <c r="G98" s="3"/>
      <c r="H98" s="40">
        <f t="shared" si="4"/>
        <v>44</v>
      </c>
      <c r="I98" s="5"/>
      <c r="J98" s="5"/>
      <c r="K98" s="41">
        <f t="shared" si="5"/>
        <v>44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1">
        <v>3996</v>
      </c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1">
        <v>4003</v>
      </c>
      <c r="C100" s="3">
        <v>10</v>
      </c>
      <c r="D100" s="3">
        <v>8</v>
      </c>
      <c r="E100" s="4">
        <v>10</v>
      </c>
      <c r="F100" s="3">
        <v>12</v>
      </c>
      <c r="G100" s="3"/>
      <c r="H100" s="40">
        <f t="shared" si="4"/>
        <v>40</v>
      </c>
      <c r="I100" s="5"/>
      <c r="J100" s="5"/>
      <c r="K100" s="41">
        <f t="shared" si="5"/>
        <v>40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1">
        <v>4006</v>
      </c>
      <c r="C101" s="3">
        <v>10</v>
      </c>
      <c r="D101" s="3">
        <v>8</v>
      </c>
      <c r="E101" s="4">
        <v>10</v>
      </c>
      <c r="F101" s="3">
        <v>13</v>
      </c>
      <c r="G101" s="3"/>
      <c r="H101" s="40">
        <f t="shared" si="4"/>
        <v>41</v>
      </c>
      <c r="I101" s="5"/>
      <c r="J101" s="5"/>
      <c r="K101" s="41">
        <f t="shared" si="5"/>
        <v>41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1">
        <v>4010</v>
      </c>
      <c r="C102" s="3">
        <v>10</v>
      </c>
      <c r="D102" s="3">
        <v>8</v>
      </c>
      <c r="E102" s="4">
        <v>10</v>
      </c>
      <c r="F102" s="3">
        <v>15</v>
      </c>
      <c r="G102" s="3"/>
      <c r="H102" s="40">
        <f t="shared" si="4"/>
        <v>43</v>
      </c>
      <c r="I102" s="5"/>
      <c r="J102" s="5"/>
      <c r="K102" s="41">
        <f t="shared" si="5"/>
        <v>43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1">
        <v>4014</v>
      </c>
      <c r="C103" s="3">
        <v>10</v>
      </c>
      <c r="D103" s="3">
        <v>10</v>
      </c>
      <c r="E103" s="4">
        <v>10</v>
      </c>
      <c r="F103" s="3">
        <v>14</v>
      </c>
      <c r="G103" s="3"/>
      <c r="H103" s="40">
        <f t="shared" si="4"/>
        <v>44</v>
      </c>
      <c r="I103" s="5"/>
      <c r="J103" s="5"/>
      <c r="K103" s="41">
        <f t="shared" si="5"/>
        <v>44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1">
        <v>4029</v>
      </c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1">
        <v>4030</v>
      </c>
      <c r="C105" s="3">
        <v>10</v>
      </c>
      <c r="D105" s="3">
        <v>8</v>
      </c>
      <c r="E105" s="4">
        <v>10</v>
      </c>
      <c r="F105" s="3">
        <v>14</v>
      </c>
      <c r="G105" s="3"/>
      <c r="H105" s="40">
        <f t="shared" si="4"/>
        <v>42</v>
      </c>
      <c r="I105" s="5"/>
      <c r="J105" s="5"/>
      <c r="K105" s="41">
        <f t="shared" si="5"/>
        <v>42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1">
        <v>4037</v>
      </c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1">
        <v>4041</v>
      </c>
      <c r="C107" s="3">
        <v>10</v>
      </c>
      <c r="D107" s="3">
        <v>10</v>
      </c>
      <c r="E107" s="4">
        <v>10</v>
      </c>
      <c r="F107" s="3">
        <v>13</v>
      </c>
      <c r="G107" s="3"/>
      <c r="H107" s="40">
        <f t="shared" si="4"/>
        <v>43</v>
      </c>
      <c r="I107" s="5"/>
      <c r="J107" s="5"/>
      <c r="K107" s="41">
        <f t="shared" si="5"/>
        <v>43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1">
        <v>4049</v>
      </c>
      <c r="C108" s="3">
        <v>10</v>
      </c>
      <c r="D108" s="3">
        <v>8</v>
      </c>
      <c r="E108" s="4">
        <v>10</v>
      </c>
      <c r="F108" s="3">
        <v>14</v>
      </c>
      <c r="G108" s="3"/>
      <c r="H108" s="40">
        <f t="shared" si="4"/>
        <v>42</v>
      </c>
      <c r="I108" s="5"/>
      <c r="J108" s="5"/>
      <c r="K108" s="41">
        <f t="shared" si="5"/>
        <v>42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1">
        <v>4063</v>
      </c>
      <c r="C109" s="3">
        <v>10</v>
      </c>
      <c r="D109" s="3">
        <v>8</v>
      </c>
      <c r="E109" s="4">
        <v>10</v>
      </c>
      <c r="F109" s="3">
        <v>13</v>
      </c>
      <c r="G109" s="3"/>
      <c r="H109" s="40">
        <f t="shared" si="4"/>
        <v>41</v>
      </c>
      <c r="I109" s="5"/>
      <c r="J109" s="5"/>
      <c r="K109" s="41">
        <f t="shared" si="5"/>
        <v>41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1">
        <v>4070</v>
      </c>
      <c r="C110" s="3">
        <v>10</v>
      </c>
      <c r="D110" s="3">
        <v>8</v>
      </c>
      <c r="E110" s="4">
        <v>0</v>
      </c>
      <c r="F110" s="3">
        <v>18</v>
      </c>
      <c r="G110" s="3"/>
      <c r="H110" s="40">
        <f t="shared" si="4"/>
        <v>36</v>
      </c>
      <c r="I110" s="5"/>
      <c r="J110" s="5"/>
      <c r="K110" s="41">
        <f t="shared" si="5"/>
        <v>36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1">
        <v>4104</v>
      </c>
      <c r="C111" s="3">
        <v>10</v>
      </c>
      <c r="D111" s="3">
        <v>9</v>
      </c>
      <c r="E111" s="4">
        <v>10</v>
      </c>
      <c r="F111" s="3">
        <v>15</v>
      </c>
      <c r="G111" s="3"/>
      <c r="H111" s="40">
        <f t="shared" si="4"/>
        <v>44</v>
      </c>
      <c r="I111" s="5"/>
      <c r="J111" s="5"/>
      <c r="K111" s="41">
        <f t="shared" si="5"/>
        <v>44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1">
        <v>4113</v>
      </c>
      <c r="C112" s="3">
        <v>10</v>
      </c>
      <c r="D112" s="3">
        <v>8</v>
      </c>
      <c r="E112" s="4">
        <v>10</v>
      </c>
      <c r="F112" s="3">
        <v>13</v>
      </c>
      <c r="G112" s="3"/>
      <c r="H112" s="40">
        <f t="shared" si="4"/>
        <v>41</v>
      </c>
      <c r="I112" s="5"/>
      <c r="J112" s="5"/>
      <c r="K112" s="41">
        <f t="shared" si="5"/>
        <v>41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1">
        <v>4115</v>
      </c>
      <c r="C113" s="3">
        <v>10</v>
      </c>
      <c r="D113" s="3">
        <v>10</v>
      </c>
      <c r="E113" s="4">
        <v>10</v>
      </c>
      <c r="F113" s="3">
        <v>15</v>
      </c>
      <c r="G113" s="3"/>
      <c r="H113" s="40">
        <f t="shared" si="4"/>
        <v>45</v>
      </c>
      <c r="I113" s="5"/>
      <c r="J113" s="5"/>
      <c r="K113" s="41">
        <f t="shared" si="5"/>
        <v>45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1">
        <v>4118</v>
      </c>
      <c r="C114" s="3">
        <v>10</v>
      </c>
      <c r="D114" s="3">
        <v>4</v>
      </c>
      <c r="E114" s="4">
        <v>10</v>
      </c>
      <c r="F114" s="3">
        <v>20</v>
      </c>
      <c r="G114" s="3"/>
      <c r="H114" s="40">
        <f t="shared" si="4"/>
        <v>44</v>
      </c>
      <c r="I114" s="5"/>
      <c r="J114" s="5"/>
      <c r="K114" s="41">
        <f t="shared" si="5"/>
        <v>44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1">
        <v>3158</v>
      </c>
      <c r="C115" s="3">
        <v>10</v>
      </c>
      <c r="D115" s="3">
        <v>10</v>
      </c>
      <c r="E115" s="4">
        <v>10</v>
      </c>
      <c r="F115" s="3">
        <v>11</v>
      </c>
      <c r="G115" s="3"/>
      <c r="H115" s="40">
        <f t="shared" si="4"/>
        <v>41</v>
      </c>
      <c r="I115" s="5"/>
      <c r="J115" s="5"/>
      <c r="K115" s="41">
        <f t="shared" si="5"/>
        <v>41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1">
        <v>3343</v>
      </c>
      <c r="C116" s="3">
        <v>10</v>
      </c>
      <c r="D116" s="3">
        <v>6</v>
      </c>
      <c r="E116" s="4">
        <v>10</v>
      </c>
      <c r="F116" s="3">
        <v>20</v>
      </c>
      <c r="G116" s="3"/>
      <c r="H116" s="40">
        <f t="shared" si="4"/>
        <v>46</v>
      </c>
      <c r="I116" s="5"/>
      <c r="J116" s="5"/>
      <c r="K116" s="41">
        <f t="shared" si="5"/>
        <v>46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1">
        <v>3001</v>
      </c>
      <c r="C117" s="3">
        <v>10</v>
      </c>
      <c r="D117" s="3">
        <v>7</v>
      </c>
      <c r="E117" s="4">
        <v>6</v>
      </c>
      <c r="F117" s="3">
        <v>15</v>
      </c>
      <c r="G117" s="3"/>
      <c r="H117" s="40">
        <f t="shared" si="4"/>
        <v>38</v>
      </c>
      <c r="I117" s="5"/>
      <c r="J117" s="5"/>
      <c r="K117" s="41">
        <f t="shared" si="5"/>
        <v>38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1">
        <v>2949</v>
      </c>
      <c r="C118" s="3">
        <v>10</v>
      </c>
      <c r="D118" s="3">
        <v>10</v>
      </c>
      <c r="E118" s="4">
        <v>9</v>
      </c>
      <c r="F118" s="3">
        <v>15</v>
      </c>
      <c r="G118" s="3"/>
      <c r="H118" s="40">
        <f t="shared" si="4"/>
        <v>44</v>
      </c>
      <c r="I118" s="5"/>
      <c r="J118" s="5"/>
      <c r="K118" s="41">
        <f t="shared" si="5"/>
        <v>44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51">
        <v>3103</v>
      </c>
      <c r="C119" s="3">
        <v>10</v>
      </c>
      <c r="D119" s="3">
        <v>6</v>
      </c>
      <c r="E119" s="4">
        <v>10</v>
      </c>
      <c r="F119" s="3">
        <v>11</v>
      </c>
      <c r="G119" s="3"/>
      <c r="H119" s="40">
        <f t="shared" si="4"/>
        <v>37</v>
      </c>
      <c r="I119" s="5"/>
      <c r="J119" s="5"/>
      <c r="K119" s="41">
        <f t="shared" si="5"/>
        <v>37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51">
        <v>3301</v>
      </c>
      <c r="C120" s="3">
        <v>10</v>
      </c>
      <c r="D120" s="3">
        <v>6</v>
      </c>
      <c r="E120" s="4">
        <v>10</v>
      </c>
      <c r="F120" s="3">
        <v>12</v>
      </c>
      <c r="G120" s="3"/>
      <c r="H120" s="40">
        <f t="shared" si="4"/>
        <v>38</v>
      </c>
      <c r="I120" s="5"/>
      <c r="J120" s="5"/>
      <c r="K120" s="41">
        <f t="shared" si="5"/>
        <v>38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51">
        <v>3519</v>
      </c>
      <c r="C121" s="3">
        <v>10</v>
      </c>
      <c r="D121" s="3">
        <v>10</v>
      </c>
      <c r="E121" s="4">
        <v>10</v>
      </c>
      <c r="F121" s="3">
        <v>15</v>
      </c>
      <c r="G121" s="3"/>
      <c r="H121" s="40">
        <f t="shared" si="4"/>
        <v>45</v>
      </c>
      <c r="I121" s="5"/>
      <c r="J121" s="5"/>
      <c r="K121" s="41">
        <f t="shared" si="5"/>
        <v>45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51">
        <v>2954</v>
      </c>
      <c r="C122" s="3">
        <v>10</v>
      </c>
      <c r="D122" s="3"/>
      <c r="E122" s="4"/>
      <c r="F122" s="3"/>
      <c r="G122" s="3"/>
      <c r="H122" s="40">
        <f t="shared" si="4"/>
        <v>10</v>
      </c>
      <c r="I122" s="5"/>
      <c r="J122" s="5"/>
      <c r="K122" s="41">
        <f t="shared" si="5"/>
        <v>10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51">
        <v>2275</v>
      </c>
      <c r="C123" s="3">
        <v>10</v>
      </c>
      <c r="D123" s="3">
        <v>9</v>
      </c>
      <c r="E123" s="3">
        <v>10</v>
      </c>
      <c r="F123" s="3">
        <v>10</v>
      </c>
      <c r="G123" s="3"/>
      <c r="H123" s="40">
        <f t="shared" si="4"/>
        <v>39</v>
      </c>
      <c r="I123" s="5"/>
      <c r="J123" s="5"/>
      <c r="K123" s="41">
        <f t="shared" si="5"/>
        <v>39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51">
        <v>3034</v>
      </c>
      <c r="C124" s="3">
        <v>10</v>
      </c>
      <c r="D124" s="3">
        <v>10</v>
      </c>
      <c r="E124" s="3">
        <v>8</v>
      </c>
      <c r="F124" s="3">
        <v>15</v>
      </c>
      <c r="G124" s="3"/>
      <c r="H124" s="40">
        <f t="shared" si="4"/>
        <v>43</v>
      </c>
      <c r="I124" s="5"/>
      <c r="J124" s="5"/>
      <c r="K124" s="41">
        <f t="shared" si="5"/>
        <v>43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51">
        <v>2209</v>
      </c>
      <c r="C125" s="3">
        <v>10</v>
      </c>
      <c r="D125" s="3"/>
      <c r="E125" s="3">
        <v>6</v>
      </c>
      <c r="F125" s="3"/>
      <c r="G125" s="3"/>
      <c r="H125" s="40">
        <f t="shared" si="4"/>
        <v>16</v>
      </c>
      <c r="I125" s="5"/>
      <c r="J125" s="5"/>
      <c r="K125" s="41">
        <f t="shared" si="5"/>
        <v>16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51">
        <v>2990</v>
      </c>
      <c r="C126" s="3">
        <v>10</v>
      </c>
      <c r="D126" s="3">
        <v>5</v>
      </c>
      <c r="E126" s="3">
        <v>7</v>
      </c>
      <c r="F126" s="3">
        <v>14</v>
      </c>
      <c r="G126" s="3"/>
      <c r="H126" s="40">
        <f t="shared" si="4"/>
        <v>36</v>
      </c>
      <c r="I126" s="5"/>
      <c r="J126" s="5"/>
      <c r="K126" s="41">
        <f t="shared" si="5"/>
        <v>36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51">
        <v>3285</v>
      </c>
      <c r="C127" s="3">
        <v>10</v>
      </c>
      <c r="D127" s="3">
        <v>10</v>
      </c>
      <c r="E127" s="3">
        <v>9</v>
      </c>
      <c r="F127" s="3">
        <v>18</v>
      </c>
      <c r="G127" s="3"/>
      <c r="H127" s="40">
        <f t="shared" si="4"/>
        <v>47</v>
      </c>
      <c r="I127" s="5"/>
      <c r="J127" s="5"/>
      <c r="K127" s="41">
        <f t="shared" si="5"/>
        <v>47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51">
        <v>2989</v>
      </c>
      <c r="C128" s="3">
        <v>10</v>
      </c>
      <c r="D128" s="3">
        <v>5</v>
      </c>
      <c r="E128" s="3">
        <v>9</v>
      </c>
      <c r="F128" s="3">
        <v>14</v>
      </c>
      <c r="G128" s="3"/>
      <c r="H128" s="40">
        <f t="shared" si="4"/>
        <v>38</v>
      </c>
      <c r="I128" s="5"/>
      <c r="J128" s="5"/>
      <c r="K128" s="41">
        <f t="shared" si="5"/>
        <v>38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51">
        <v>3130</v>
      </c>
      <c r="C129" s="3">
        <v>10</v>
      </c>
      <c r="D129" s="3"/>
      <c r="E129" s="3"/>
      <c r="F129" s="3"/>
      <c r="G129" s="3"/>
      <c r="H129" s="40">
        <f t="shared" si="4"/>
        <v>10</v>
      </c>
      <c r="I129" s="5"/>
      <c r="J129" s="5"/>
      <c r="K129" s="41">
        <f t="shared" si="5"/>
        <v>10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aca="true" t="shared" si="8" ref="H136:H199">SUM(C136:G136)</f>
        <v>0</v>
      </c>
      <c r="I136" s="5"/>
      <c r="J136" s="5"/>
      <c r="K136" s="41">
        <f aca="true" t="shared" si="9" ref="K136:K199">SUM(H136,I136,J136)</f>
        <v>0</v>
      </c>
      <c r="L136" s="2"/>
      <c r="M136" s="6" t="str">
        <f aca="true" t="shared" si="10" ref="M136:M199">IF(K136&gt;50.499,K136,"Није положио(ла)")</f>
        <v>Није положио(ла)</v>
      </c>
      <c r="N136" s="38">
        <f aca="true" t="shared" si="11" ref="N136:N199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 aca="true" t="shared" si="12" ref="H200:H207">SUM(C200:G200)</f>
        <v>0</v>
      </c>
      <c r="I200" s="5"/>
      <c r="J200" s="5"/>
      <c r="K200" s="41">
        <f aca="true" t="shared" si="13" ref="K200:K207">SUM(H200,I200,J200)</f>
        <v>0</v>
      </c>
      <c r="L200" s="2"/>
      <c r="M200" s="6" t="str">
        <f aca="true" t="shared" si="14" ref="M200:M207">IF(K200&gt;50.499,K200,"Није положио(ла)")</f>
        <v>Није положио(ла)</v>
      </c>
      <c r="N200" s="38">
        <f aca="true" t="shared" si="15" ref="N200:N207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 t="shared" si="12"/>
        <v>0</v>
      </c>
      <c r="I201" s="5"/>
      <c r="J201" s="5"/>
      <c r="K201" s="41">
        <f t="shared" si="13"/>
        <v>0</v>
      </c>
      <c r="L201" s="2"/>
      <c r="M201" s="6" t="str">
        <f t="shared" si="14"/>
        <v>Није положио(ла)</v>
      </c>
      <c r="N201" s="38">
        <f t="shared" si="15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 t="shared" si="12"/>
        <v>0</v>
      </c>
      <c r="I202" s="5"/>
      <c r="J202" s="5"/>
      <c r="K202" s="41">
        <f t="shared" si="13"/>
        <v>0</v>
      </c>
      <c r="L202" s="2"/>
      <c r="M202" s="6" t="str">
        <f t="shared" si="14"/>
        <v>Није положио(ла)</v>
      </c>
      <c r="N202" s="38">
        <f t="shared" si="15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 t="shared" si="12"/>
        <v>0</v>
      </c>
      <c r="I203" s="5"/>
      <c r="J203" s="5"/>
      <c r="K203" s="41">
        <f t="shared" si="13"/>
        <v>0</v>
      </c>
      <c r="L203" s="2"/>
      <c r="M203" s="6" t="str">
        <f t="shared" si="14"/>
        <v>Није положио(ла)</v>
      </c>
      <c r="N203" s="38">
        <f t="shared" si="15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si="12"/>
        <v>0</v>
      </c>
      <c r="I204" s="5"/>
      <c r="J204" s="5"/>
      <c r="K204" s="41">
        <f t="shared" si="13"/>
        <v>0</v>
      </c>
      <c r="L204" s="2"/>
      <c r="M204" s="6" t="str">
        <f t="shared" si="14"/>
        <v>Није положио(ла)</v>
      </c>
      <c r="N204" s="38">
        <f t="shared" si="15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2"/>
        <v>0</v>
      </c>
      <c r="I205" s="5"/>
      <c r="J205" s="5"/>
      <c r="K205" s="41">
        <f t="shared" si="13"/>
        <v>0</v>
      </c>
      <c r="L205" s="2"/>
      <c r="M205" s="6" t="str">
        <f t="shared" si="14"/>
        <v>Није положио(ла)</v>
      </c>
      <c r="N205" s="38">
        <f t="shared" si="15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2"/>
        <v>0</v>
      </c>
      <c r="I206" s="5"/>
      <c r="J206" s="5"/>
      <c r="K206" s="41">
        <f t="shared" si="13"/>
        <v>0</v>
      </c>
      <c r="L206" s="2"/>
      <c r="M206" s="6" t="str">
        <f t="shared" si="14"/>
        <v>Није положио(ла)</v>
      </c>
      <c r="N206" s="38">
        <f t="shared" si="15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2"/>
        <v>0</v>
      </c>
      <c r="I207" s="5"/>
      <c r="J207" s="5"/>
      <c r="K207" s="41">
        <f t="shared" si="13"/>
        <v>0</v>
      </c>
      <c r="L207" s="2"/>
      <c r="M207" s="6" t="str">
        <f t="shared" si="14"/>
        <v>Није положио(ла)</v>
      </c>
      <c r="N207" s="38">
        <f t="shared" si="15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aca="true" t="shared" si="16" ref="H208:H237">SUM(C208:G208)</f>
        <v>0</v>
      </c>
      <c r="I208" s="5"/>
      <c r="J208" s="5"/>
      <c r="K208" s="41">
        <f aca="true" t="shared" si="17" ref="K208:K237">SUM(H208,I208,J208)</f>
        <v>0</v>
      </c>
      <c r="L208" s="2"/>
      <c r="M208" s="6" t="str">
        <f aca="true" t="shared" si="18" ref="M208:M237">IF(K208&gt;50.499,K208,"Није положио(ла)")</f>
        <v>Није положио(ла)</v>
      </c>
      <c r="N208" s="38">
        <f aca="true" t="shared" si="19" ref="N208:N237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4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4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4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4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4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4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4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4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4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4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4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4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4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4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4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8">
    <cfRule type="cellIs" priority="10" dxfId="13" operator="equal">
      <formula>"""Није положио(ла)"""</formula>
    </cfRule>
  </conditionalFormatting>
  <conditionalFormatting sqref="M8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7:N237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7:M237">
    <cfRule type="containsText" priority="2" dxfId="13" operator="containsText" text="Није положио(ла)">
      <formula>NOT(ISERROR(SEARCH("Није положио(ла)",M7)))</formula>
    </cfRule>
    <cfRule type="containsText" priority="3" dxfId="13" operator="containsText" text="&quot;&quot;Није положио(ла)&quot;&quot;">
      <formula>NOT(ISERROR(SEARCH("""Није положио(ла)""",M7)))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dcterms:created xsi:type="dcterms:W3CDTF">2012-05-10T08:39:06Z</dcterms:created>
  <dcterms:modified xsi:type="dcterms:W3CDTF">2020-08-13T09:25:18Z</dcterms:modified>
  <cp:category/>
  <cp:version/>
  <cp:contentType/>
  <cp:contentStatus/>
</cp:coreProperties>
</file>