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70" windowHeight="120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/>
  <c r="M208" s="1"/>
  <c r="H209"/>
  <c r="K209"/>
  <c r="M209" s="1"/>
  <c r="H210"/>
  <c r="K210"/>
  <c r="M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/>
  <c r="M216" s="1"/>
  <c r="H217"/>
  <c r="K217"/>
  <c r="M217" s="1"/>
  <c r="H218"/>
  <c r="K218" s="1"/>
  <c r="H219"/>
  <c r="K219" s="1"/>
  <c r="M219" s="1"/>
  <c r="H220"/>
  <c r="K220" s="1"/>
  <c r="M220" s="1"/>
  <c r="H221"/>
  <c r="K221" s="1"/>
  <c r="H222"/>
  <c r="K222"/>
  <c r="M222" s="1"/>
  <c r="H223"/>
  <c r="K223"/>
  <c r="M223" s="1"/>
  <c r="H224"/>
  <c r="K224" s="1"/>
  <c r="H225"/>
  <c r="K225" s="1"/>
  <c r="H226"/>
  <c r="K226" s="1"/>
  <c r="M226" s="1"/>
  <c r="H227"/>
  <c r="K227" s="1"/>
  <c r="M227" s="1"/>
  <c r="H228"/>
  <c r="K228" s="1"/>
  <c r="M228" s="1"/>
  <c r="H229"/>
  <c r="K229"/>
  <c r="M229" s="1"/>
  <c r="H230"/>
  <c r="K230" s="1"/>
  <c r="H231"/>
  <c r="K231" s="1"/>
  <c r="H232"/>
  <c r="K232" s="1"/>
  <c r="M232" s="1"/>
  <c r="H233"/>
  <c r="K233" s="1"/>
  <c r="H234"/>
  <c r="K234"/>
  <c r="M234" s="1"/>
  <c r="H235"/>
  <c r="K235" s="1"/>
  <c r="H236"/>
  <c r="K236"/>
  <c r="M236" s="1"/>
  <c r="H237"/>
  <c r="K237"/>
  <c r="M237" s="1"/>
  <c r="H204"/>
  <c r="K204" s="1"/>
  <c r="H205"/>
  <c r="K205"/>
  <c r="N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K15" s="1"/>
  <c r="M15" s="1"/>
  <c r="H16"/>
  <c r="K16" s="1"/>
  <c r="M16" s="1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K27" s="1"/>
  <c r="H28"/>
  <c r="K28" s="1"/>
  <c r="H29"/>
  <c r="K29" s="1"/>
  <c r="H30"/>
  <c r="K30" s="1"/>
  <c r="M30" s="1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N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H48"/>
  <c r="H49"/>
  <c r="K49" s="1"/>
  <c r="H50"/>
  <c r="K50" s="1"/>
  <c r="N50" s="1"/>
  <c r="H51"/>
  <c r="K51" s="1"/>
  <c r="H52"/>
  <c r="K52" s="1"/>
  <c r="H53"/>
  <c r="K53" s="1"/>
  <c r="H54"/>
  <c r="K54" s="1"/>
  <c r="H55"/>
  <c r="K55" s="1"/>
  <c r="M55" s="1"/>
  <c r="H56"/>
  <c r="K56" s="1"/>
  <c r="M56" s="1"/>
  <c r="H57"/>
  <c r="K57" s="1"/>
  <c r="N57" s="1"/>
  <c r="H58"/>
  <c r="K58" s="1"/>
  <c r="M58" s="1"/>
  <c r="H59"/>
  <c r="K59" s="1"/>
  <c r="H60"/>
  <c r="K60" s="1"/>
  <c r="M60" s="1"/>
  <c r="H61"/>
  <c r="K61" s="1"/>
  <c r="M61" s="1"/>
  <c r="H62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47"/>
  <c r="N47" s="1"/>
  <c r="K48"/>
  <c r="N48" s="1"/>
  <c r="K62"/>
  <c r="N62" s="1"/>
  <c r="K99"/>
  <c r="M99" s="1"/>
  <c r="H7"/>
  <c r="K7" s="1"/>
  <c r="M205"/>
  <c r="N147"/>
  <c r="N143"/>
  <c r="M135"/>
  <c r="M102"/>
  <c r="N185"/>
  <c r="N61"/>
  <c r="N58"/>
  <c r="M57"/>
  <c r="M21"/>
  <c r="N20"/>
  <c r="M18"/>
  <c r="M233" l="1"/>
  <c r="N233"/>
  <c r="M224"/>
  <c r="N224"/>
  <c r="M218"/>
  <c r="N218"/>
  <c r="M213"/>
  <c r="N213"/>
  <c r="M230"/>
  <c r="N230"/>
  <c r="N237"/>
  <c r="N234"/>
  <c r="N229"/>
  <c r="N223"/>
  <c r="N217"/>
  <c r="N214"/>
  <c r="N210"/>
  <c r="M9"/>
  <c r="M231"/>
  <c r="N231"/>
  <c r="M225"/>
  <c r="N225"/>
  <c r="M204"/>
  <c r="N204"/>
  <c r="M221"/>
  <c r="N221"/>
  <c r="M215"/>
  <c r="N215"/>
  <c r="M235"/>
  <c r="N235"/>
  <c r="N84"/>
  <c r="M84"/>
  <c r="M47"/>
  <c r="N129"/>
  <c r="M19"/>
  <c r="N56"/>
  <c r="M62"/>
  <c r="N198"/>
  <c r="N232"/>
  <c r="N226"/>
  <c r="N222"/>
  <c r="N216"/>
  <c r="N212"/>
  <c r="N209"/>
  <c r="M38"/>
  <c r="N30"/>
  <c r="M14"/>
  <c r="N13"/>
  <c r="N22"/>
  <c r="M17"/>
  <c r="N27"/>
  <c r="M27"/>
  <c r="N15"/>
  <c r="N37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<sst xmlns="http://schemas.openxmlformats.org/spreadsheetml/2006/main" count="21" uniqueCount="21">
  <si>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</si>
  <si>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</si>
  <si>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</si>
  <si>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</si>
  <si>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</si>
  <si>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</si>
  <si>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</si>
  <si>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</si>
  <si>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</si>
  <si>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</si>
  <si>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</si>
  <si>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</si>
  <si>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</si>
  <si>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</si>
  <si>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</si>
  <si>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</si>
  <si>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</si>
  <si>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</si>
  <si>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</si>
  <si>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ФАРМАЦЕУТ -  4 СЕМЕСТАР</t>
  </si>
  <si>
    <t>ФАРМАЦЕУТСКА ЗДРАВСТВЕНА ЗАШТИТА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</si>
</sst>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16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1">
        <v>2896</v>
      </c>
      <c r="C7" s="32">
        <v>6</v>
      </c>
      <c r="D7" s="32">
        <v>0</v>
      </c>
      <c r="E7" s="33">
        <v>8</v>
      </c>
      <c r="F7" s="32">
        <v>0</v>
      </c>
      <c r="G7" s="32">
        <v>0</v>
      </c>
      <c r="H7" s="34">
        <f>SUM(C7:G7)</f>
        <v>14</v>
      </c>
      <c r="I7" s="35"/>
      <c r="J7" s="35"/>
      <c r="K7" s="36">
        <f>SUM(H7,I7,J7)</f>
        <v>14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2">
        <v>2899</v>
      </c>
      <c r="C8" s="3">
        <v>10</v>
      </c>
      <c r="D8" s="3">
        <v>8</v>
      </c>
      <c r="E8" s="4">
        <v>9</v>
      </c>
      <c r="F8" s="3">
        <v>2</v>
      </c>
      <c r="G8" s="3">
        <v>3</v>
      </c>
      <c r="H8" s="40">
        <f t="shared" ref="H8:H71" si="0">SUM(C8:G8)</f>
        <v>32</v>
      </c>
      <c r="I8" s="5"/>
      <c r="J8" s="5"/>
      <c r="K8" s="41">
        <f t="shared" ref="K8:K71" si="1">SUM(H8,I8,J8)</f>
        <v>32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2">
        <v>2909</v>
      </c>
      <c r="C9" s="3">
        <v>10</v>
      </c>
      <c r="D9" s="3">
        <v>8</v>
      </c>
      <c r="E9" s="4">
        <v>9</v>
      </c>
      <c r="F9" s="3">
        <v>6</v>
      </c>
      <c r="G9" s="3">
        <v>4</v>
      </c>
      <c r="H9" s="40">
        <f t="shared" si="0"/>
        <v>37</v>
      </c>
      <c r="I9" s="5"/>
      <c r="J9" s="5"/>
      <c r="K9" s="41">
        <f t="shared" si="1"/>
        <v>37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2">
        <v>2910</v>
      </c>
      <c r="C10" s="3">
        <v>10</v>
      </c>
      <c r="D10" s="3">
        <v>7</v>
      </c>
      <c r="E10" s="4">
        <v>9</v>
      </c>
      <c r="F10" s="3">
        <v>3</v>
      </c>
      <c r="G10" s="3">
        <v>3</v>
      </c>
      <c r="H10" s="40">
        <f t="shared" si="0"/>
        <v>32</v>
      </c>
      <c r="I10" s="5"/>
      <c r="J10" s="5"/>
      <c r="K10" s="41">
        <f t="shared" si="1"/>
        <v>32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2">
        <v>2947</v>
      </c>
      <c r="C11" s="3">
        <v>10</v>
      </c>
      <c r="D11" s="3">
        <v>10</v>
      </c>
      <c r="E11" s="4">
        <v>10</v>
      </c>
      <c r="F11" s="3">
        <v>9</v>
      </c>
      <c r="G11" s="3">
        <v>8</v>
      </c>
      <c r="H11" s="40">
        <f t="shared" si="0"/>
        <v>47</v>
      </c>
      <c r="I11" s="5"/>
      <c r="J11" s="5"/>
      <c r="K11" s="41">
        <f t="shared" si="1"/>
        <v>47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2">
        <v>2950</v>
      </c>
      <c r="C12" s="3">
        <v>10</v>
      </c>
      <c r="D12" s="3">
        <v>7</v>
      </c>
      <c r="E12" s="4">
        <v>9</v>
      </c>
      <c r="F12" s="3">
        <v>3</v>
      </c>
      <c r="G12" s="3">
        <v>6</v>
      </c>
      <c r="H12" s="40">
        <f t="shared" si="0"/>
        <v>35</v>
      </c>
      <c r="I12" s="5"/>
      <c r="J12" s="5"/>
      <c r="K12" s="41">
        <f t="shared" si="1"/>
        <v>35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2">
        <v>2977</v>
      </c>
      <c r="C13" s="3">
        <v>10</v>
      </c>
      <c r="D13" s="3">
        <v>7</v>
      </c>
      <c r="E13" s="4">
        <v>8</v>
      </c>
      <c r="F13" s="3">
        <v>2</v>
      </c>
      <c r="G13" s="3">
        <v>3</v>
      </c>
      <c r="H13" s="40">
        <f t="shared" si="0"/>
        <v>30</v>
      </c>
      <c r="I13" s="5"/>
      <c r="J13" s="5"/>
      <c r="K13" s="41">
        <f t="shared" si="1"/>
        <v>30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2">
        <v>3002</v>
      </c>
      <c r="C14" s="3">
        <v>6</v>
      </c>
      <c r="D14" s="3">
        <v>6</v>
      </c>
      <c r="E14" s="4"/>
      <c r="F14" s="3">
        <v>1</v>
      </c>
      <c r="G14" s="3">
        <v>4</v>
      </c>
      <c r="H14" s="40">
        <f t="shared" si="0"/>
        <v>17</v>
      </c>
      <c r="I14" s="5"/>
      <c r="J14" s="5"/>
      <c r="K14" s="41">
        <f t="shared" si="1"/>
        <v>17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2">
        <v>3007</v>
      </c>
      <c r="C15" s="3">
        <v>10</v>
      </c>
      <c r="D15" s="3">
        <v>10</v>
      </c>
      <c r="E15" s="4">
        <v>8</v>
      </c>
      <c r="F15" s="3">
        <v>1</v>
      </c>
      <c r="G15" s="3">
        <v>1</v>
      </c>
      <c r="H15" s="40">
        <f t="shared" si="0"/>
        <v>30</v>
      </c>
      <c r="I15" s="5"/>
      <c r="J15" s="5"/>
      <c r="K15" s="41">
        <f t="shared" si="1"/>
        <v>30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2">
        <v>3013</v>
      </c>
      <c r="C16" s="3">
        <v>10</v>
      </c>
      <c r="D16" s="3">
        <v>10</v>
      </c>
      <c r="E16" s="4">
        <v>10</v>
      </c>
      <c r="F16" s="3">
        <v>10</v>
      </c>
      <c r="G16" s="3">
        <v>8</v>
      </c>
      <c r="H16" s="40">
        <f t="shared" si="0"/>
        <v>48</v>
      </c>
      <c r="I16" s="5"/>
      <c r="J16" s="5"/>
      <c r="K16" s="41">
        <f t="shared" si="1"/>
        <v>48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2">
        <v>3021</v>
      </c>
      <c r="C17" s="3">
        <v>10</v>
      </c>
      <c r="D17" s="3">
        <v>9</v>
      </c>
      <c r="E17" s="4">
        <v>9</v>
      </c>
      <c r="F17" s="3">
        <v>2</v>
      </c>
      <c r="G17" s="3">
        <v>0</v>
      </c>
      <c r="H17" s="40">
        <f t="shared" si="0"/>
        <v>30</v>
      </c>
      <c r="I17" s="5"/>
      <c r="J17" s="5"/>
      <c r="K17" s="41">
        <f t="shared" si="1"/>
        <v>30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2">
        <v>3024</v>
      </c>
      <c r="C18" s="3">
        <v>6</v>
      </c>
      <c r="D18" s="3">
        <v>5</v>
      </c>
      <c r="E18" s="4">
        <v>9</v>
      </c>
      <c r="F18" s="3">
        <v>0</v>
      </c>
      <c r="G18" s="3">
        <v>0</v>
      </c>
      <c r="H18" s="40">
        <f t="shared" si="0"/>
        <v>20</v>
      </c>
      <c r="I18" s="5"/>
      <c r="J18" s="5"/>
      <c r="K18" s="41">
        <f t="shared" si="1"/>
        <v>20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2">
        <v>3033</v>
      </c>
      <c r="C19" s="3"/>
      <c r="D19" s="3"/>
      <c r="E19" s="4"/>
      <c r="F19" s="3"/>
      <c r="G19" s="3"/>
      <c r="H19" s="40">
        <f t="shared" si="0"/>
        <v>0</v>
      </c>
      <c r="I19" s="5"/>
      <c r="J19" s="5"/>
      <c r="K19" s="41">
        <f t="shared" si="1"/>
        <v>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2">
        <v>3049</v>
      </c>
      <c r="C20" s="3"/>
      <c r="D20" s="3"/>
      <c r="E20" s="4"/>
      <c r="F20" s="3"/>
      <c r="G20" s="3"/>
      <c r="H20" s="40">
        <f t="shared" si="0"/>
        <v>0</v>
      </c>
      <c r="I20" s="5"/>
      <c r="J20" s="5"/>
      <c r="K20" s="41">
        <f t="shared" si="1"/>
        <v>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2">
        <v>3068</v>
      </c>
      <c r="C21" s="3">
        <v>6</v>
      </c>
      <c r="D21" s="3">
        <v>6</v>
      </c>
      <c r="E21" s="4"/>
      <c r="F21" s="3">
        <v>1</v>
      </c>
      <c r="G21" s="3">
        <v>1</v>
      </c>
      <c r="H21" s="40">
        <f t="shared" si="0"/>
        <v>14</v>
      </c>
      <c r="I21" s="5"/>
      <c r="J21" s="5"/>
      <c r="K21" s="41">
        <f t="shared" si="1"/>
        <v>14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2">
        <v>3099</v>
      </c>
      <c r="C22" s="3">
        <v>6</v>
      </c>
      <c r="D22" s="3">
        <v>0</v>
      </c>
      <c r="E22" s="4">
        <v>9</v>
      </c>
      <c r="F22" s="3">
        <v>1</v>
      </c>
      <c r="G22" s="3">
        <v>1</v>
      </c>
      <c r="H22" s="40">
        <f t="shared" si="0"/>
        <v>17</v>
      </c>
      <c r="I22" s="5"/>
      <c r="J22" s="5"/>
      <c r="K22" s="41">
        <f t="shared" si="1"/>
        <v>17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2">
        <v>3107</v>
      </c>
      <c r="C23" s="3">
        <v>9</v>
      </c>
      <c r="D23" s="3">
        <v>10</v>
      </c>
      <c r="E23" s="4">
        <v>9</v>
      </c>
      <c r="F23" s="3">
        <v>1</v>
      </c>
      <c r="G23" s="3">
        <v>1</v>
      </c>
      <c r="H23" s="40">
        <f t="shared" si="0"/>
        <v>30</v>
      </c>
      <c r="I23" s="5"/>
      <c r="J23" s="5"/>
      <c r="K23" s="41">
        <f t="shared" si="1"/>
        <v>30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2">
        <v>3108</v>
      </c>
      <c r="C24" s="3">
        <v>10</v>
      </c>
      <c r="D24" s="3">
        <v>8</v>
      </c>
      <c r="E24" s="4">
        <v>9</v>
      </c>
      <c r="F24" s="3">
        <v>1</v>
      </c>
      <c r="G24" s="3">
        <v>4</v>
      </c>
      <c r="H24" s="40">
        <f t="shared" si="0"/>
        <v>32</v>
      </c>
      <c r="I24" s="5"/>
      <c r="J24" s="5"/>
      <c r="K24" s="41">
        <f t="shared" si="1"/>
        <v>32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2">
        <v>3122</v>
      </c>
      <c r="C25" s="3">
        <v>10</v>
      </c>
      <c r="D25" s="3">
        <v>9</v>
      </c>
      <c r="E25" s="4">
        <v>9</v>
      </c>
      <c r="F25" s="3">
        <v>1</v>
      </c>
      <c r="G25" s="3">
        <v>1</v>
      </c>
      <c r="H25" s="40">
        <f t="shared" si="0"/>
        <v>30</v>
      </c>
      <c r="I25" s="5"/>
      <c r="J25" s="5"/>
      <c r="K25" s="41">
        <f t="shared" si="1"/>
        <v>30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2">
        <v>3139</v>
      </c>
      <c r="C26" s="3">
        <v>10</v>
      </c>
      <c r="D26" s="3">
        <v>9</v>
      </c>
      <c r="E26" s="4">
        <v>10</v>
      </c>
      <c r="F26" s="3">
        <v>4</v>
      </c>
      <c r="G26" s="3">
        <v>4</v>
      </c>
      <c r="H26" s="40">
        <f t="shared" si="0"/>
        <v>37</v>
      </c>
      <c r="I26" s="5"/>
      <c r="J26" s="5"/>
      <c r="K26" s="41">
        <f t="shared" si="1"/>
        <v>37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2">
        <v>3141</v>
      </c>
      <c r="C27" s="3">
        <v>10</v>
      </c>
      <c r="D27" s="3">
        <v>10</v>
      </c>
      <c r="E27" s="4">
        <v>10</v>
      </c>
      <c r="F27" s="3">
        <v>7</v>
      </c>
      <c r="G27" s="3">
        <v>9</v>
      </c>
      <c r="H27" s="40">
        <f t="shared" si="0"/>
        <v>46</v>
      </c>
      <c r="I27" s="5"/>
      <c r="J27" s="5"/>
      <c r="K27" s="41">
        <f t="shared" si="1"/>
        <v>46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2">
        <v>3172</v>
      </c>
      <c r="C28" s="3">
        <v>10</v>
      </c>
      <c r="D28" s="3">
        <v>7</v>
      </c>
      <c r="E28" s="4">
        <v>9</v>
      </c>
      <c r="F28" s="3">
        <v>3</v>
      </c>
      <c r="G28" s="3">
        <v>1</v>
      </c>
      <c r="H28" s="40">
        <f t="shared" si="0"/>
        <v>30</v>
      </c>
      <c r="I28" s="5"/>
      <c r="J28" s="5"/>
      <c r="K28" s="41">
        <f t="shared" si="1"/>
        <v>30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2">
        <v>3221</v>
      </c>
      <c r="C29" s="3">
        <v>10</v>
      </c>
      <c r="D29" s="3">
        <v>10</v>
      </c>
      <c r="E29" s="4">
        <v>10</v>
      </c>
      <c r="F29" s="3">
        <v>5</v>
      </c>
      <c r="G29" s="3">
        <v>8</v>
      </c>
      <c r="H29" s="40">
        <f t="shared" si="0"/>
        <v>43</v>
      </c>
      <c r="I29" s="5"/>
      <c r="J29" s="5"/>
      <c r="K29" s="41">
        <f t="shared" si="1"/>
        <v>43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2">
        <v>3238</v>
      </c>
      <c r="C30" s="3">
        <v>9</v>
      </c>
      <c r="D30" s="3">
        <v>10</v>
      </c>
      <c r="E30" s="4">
        <v>10</v>
      </c>
      <c r="F30" s="3">
        <v>4</v>
      </c>
      <c r="G30" s="3">
        <v>10</v>
      </c>
      <c r="H30" s="40">
        <f t="shared" si="0"/>
        <v>43</v>
      </c>
      <c r="I30" s="5"/>
      <c r="J30" s="5"/>
      <c r="K30" s="41">
        <f t="shared" si="1"/>
        <v>43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2">
        <v>3256</v>
      </c>
      <c r="C31" s="3">
        <v>10</v>
      </c>
      <c r="D31" s="3">
        <v>10</v>
      </c>
      <c r="E31" s="4">
        <v>9</v>
      </c>
      <c r="F31" s="3">
        <v>1</v>
      </c>
      <c r="G31" s="3">
        <v>9</v>
      </c>
      <c r="H31" s="40">
        <f t="shared" si="0"/>
        <v>39</v>
      </c>
      <c r="I31" s="5"/>
      <c r="J31" s="5"/>
      <c r="K31" s="41">
        <f t="shared" si="1"/>
        <v>39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2">
        <v>3358</v>
      </c>
      <c r="C32" s="3">
        <v>10</v>
      </c>
      <c r="D32" s="3">
        <v>9</v>
      </c>
      <c r="E32" s="4">
        <v>10</v>
      </c>
      <c r="F32" s="3">
        <v>1</v>
      </c>
      <c r="G32" s="3">
        <v>0</v>
      </c>
      <c r="H32" s="40">
        <f t="shared" si="0"/>
        <v>30</v>
      </c>
      <c r="I32" s="5"/>
      <c r="J32" s="5"/>
      <c r="K32" s="41">
        <f t="shared" si="1"/>
        <v>30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2">
        <v>3474</v>
      </c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2">
        <v>3495</v>
      </c>
      <c r="C34" s="3">
        <v>10</v>
      </c>
      <c r="D34" s="3">
        <v>10</v>
      </c>
      <c r="E34" s="4">
        <v>10</v>
      </c>
      <c r="F34" s="3">
        <v>7</v>
      </c>
      <c r="G34" s="3">
        <v>7</v>
      </c>
      <c r="H34" s="40">
        <f t="shared" si="0"/>
        <v>44</v>
      </c>
      <c r="I34" s="5"/>
      <c r="J34" s="5"/>
      <c r="K34" s="41">
        <f t="shared" si="1"/>
        <v>44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2">
        <v>3496</v>
      </c>
      <c r="C35" s="3">
        <v>10</v>
      </c>
      <c r="D35" s="3">
        <v>10</v>
      </c>
      <c r="E35" s="4">
        <v>9</v>
      </c>
      <c r="F35" s="3">
        <v>7</v>
      </c>
      <c r="G35" s="3">
        <v>8</v>
      </c>
      <c r="H35" s="40">
        <f t="shared" si="0"/>
        <v>44</v>
      </c>
      <c r="I35" s="5"/>
      <c r="J35" s="5"/>
      <c r="K35" s="41">
        <f t="shared" si="1"/>
        <v>44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2">
        <v>3523</v>
      </c>
      <c r="C36" s="3">
        <v>10</v>
      </c>
      <c r="D36" s="3">
        <v>7</v>
      </c>
      <c r="E36" s="4">
        <v>8</v>
      </c>
      <c r="F36" s="3">
        <v>5</v>
      </c>
      <c r="G36" s="3">
        <v>2</v>
      </c>
      <c r="H36" s="40">
        <f t="shared" si="0"/>
        <v>32</v>
      </c>
      <c r="I36" s="5"/>
      <c r="J36" s="5"/>
      <c r="K36" s="41">
        <f t="shared" si="1"/>
        <v>32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2">
        <v>3549</v>
      </c>
      <c r="C37" s="3">
        <v>10</v>
      </c>
      <c r="D37" s="3">
        <v>10</v>
      </c>
      <c r="E37" s="4">
        <v>10</v>
      </c>
      <c r="F37" s="3">
        <v>10</v>
      </c>
      <c r="G37" s="3">
        <v>9</v>
      </c>
      <c r="H37" s="40">
        <f t="shared" si="0"/>
        <v>49</v>
      </c>
      <c r="I37" s="5"/>
      <c r="J37" s="5"/>
      <c r="K37" s="41">
        <f t="shared" si="1"/>
        <v>49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>
        <v>10</v>
      </c>
      <c r="D38" s="3">
        <v>8</v>
      </c>
      <c r="E38" s="4">
        <v>10</v>
      </c>
      <c r="F38" s="3">
        <v>2</v>
      </c>
      <c r="G38" s="3">
        <v>2</v>
      </c>
      <c r="H38" s="40">
        <f t="shared" si="0"/>
        <v>32</v>
      </c>
      <c r="I38" s="5"/>
      <c r="J38" s="5"/>
      <c r="K38" s="41">
        <f t="shared" si="1"/>
        <v>32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>
        <v>8</v>
      </c>
      <c r="D39" s="3">
        <v>7</v>
      </c>
      <c r="E39" s="4">
        <v>7</v>
      </c>
      <c r="F39" s="3">
        <v>1</v>
      </c>
      <c r="G39" s="3">
        <v>1</v>
      </c>
      <c r="H39" s="40">
        <f t="shared" si="0"/>
        <v>24</v>
      </c>
      <c r="I39" s="5"/>
      <c r="J39" s="5"/>
      <c r="K39" s="41">
        <f t="shared" si="1"/>
        <v>24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>
        <v>7</v>
      </c>
      <c r="D40" s="3">
        <v>6</v>
      </c>
      <c r="E40" s="4"/>
      <c r="F40" s="3">
        <v>1</v>
      </c>
      <c r="G40" s="3">
        <v>2</v>
      </c>
      <c r="H40" s="40">
        <f t="shared" si="0"/>
        <v>16</v>
      </c>
      <c r="I40" s="5"/>
      <c r="J40" s="5"/>
      <c r="K40" s="41">
        <f t="shared" si="1"/>
        <v>16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>
        <v>7</v>
      </c>
      <c r="D41" s="3">
        <v>8</v>
      </c>
      <c r="E41" s="4">
        <v>5</v>
      </c>
      <c r="F41" s="3"/>
      <c r="G41" s="3"/>
      <c r="H41" s="40">
        <f t="shared" si="0"/>
        <v>20</v>
      </c>
      <c r="I41" s="5"/>
      <c r="J41" s="5"/>
      <c r="K41" s="41">
        <f t="shared" si="1"/>
        <v>20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>
        <v>7</v>
      </c>
      <c r="D42" s="3">
        <v>8</v>
      </c>
      <c r="E42" s="4">
        <v>8</v>
      </c>
      <c r="F42" s="3"/>
      <c r="G42" s="3">
        <v>1</v>
      </c>
      <c r="H42" s="40">
        <f t="shared" si="0"/>
        <v>24</v>
      </c>
      <c r="I42" s="5"/>
      <c r="J42" s="5"/>
      <c r="K42" s="41">
        <f t="shared" si="1"/>
        <v>24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>
        <v>7</v>
      </c>
      <c r="D43" s="3">
        <v>5</v>
      </c>
      <c r="E43" s="4"/>
      <c r="F43" s="3"/>
      <c r="G43" s="3"/>
      <c r="H43" s="40">
        <f t="shared" si="0"/>
        <v>12</v>
      </c>
      <c r="I43" s="5"/>
      <c r="J43" s="5"/>
      <c r="K43" s="41">
        <f t="shared" si="1"/>
        <v>12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>
        <v>7</v>
      </c>
      <c r="D44" s="3">
        <v>8</v>
      </c>
      <c r="E44" s="4">
        <v>9</v>
      </c>
      <c r="F44" s="3">
        <v>0</v>
      </c>
      <c r="G44" s="3">
        <v>8</v>
      </c>
      <c r="H44" s="40">
        <f t="shared" si="0"/>
        <v>32</v>
      </c>
      <c r="I44" s="5"/>
      <c r="J44" s="5"/>
      <c r="K44" s="41">
        <f t="shared" si="1"/>
        <v>32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 t="shared" ref="H200:H207" si="12">SUM(C200:G200)</f>
        <v>0</v>
      </c>
      <c r="I200" s="5"/>
      <c r="J200" s="5"/>
      <c r="K200" s="41">
        <f t="shared" ref="K200:K207" si="13">SUM(H200,I200,J200)</f>
        <v>0</v>
      </c>
      <c r="L200" s="2"/>
      <c r="M200" s="6" t="str">
        <f t="shared" ref="M200:M207" si="14">IF(K200&gt;50.499,K200,"Није положио(ла)")</f>
        <v>Није положио(ла)</v>
      </c>
      <c r="N200" s="38">
        <f t="shared" ref="N200:N207" si="15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 t="shared" si="12"/>
        <v>0</v>
      </c>
      <c r="I201" s="5"/>
      <c r="J201" s="5"/>
      <c r="K201" s="41">
        <f t="shared" si="13"/>
        <v>0</v>
      </c>
      <c r="L201" s="2"/>
      <c r="M201" s="6" t="str">
        <f t="shared" si="14"/>
        <v>Није положио(ла)</v>
      </c>
      <c r="N201" s="38">
        <f t="shared" si="15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 t="shared" si="12"/>
        <v>0</v>
      </c>
      <c r="I202" s="5"/>
      <c r="J202" s="5"/>
      <c r="K202" s="41">
        <f t="shared" si="13"/>
        <v>0</v>
      </c>
      <c r="L202" s="2"/>
      <c r="M202" s="6" t="str">
        <f t="shared" si="14"/>
        <v>Није положио(ла)</v>
      </c>
      <c r="N202" s="38">
        <f t="shared" si="15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 t="shared" si="12"/>
        <v>0</v>
      </c>
      <c r="I203" s="5"/>
      <c r="J203" s="5"/>
      <c r="K203" s="41">
        <f t="shared" si="13"/>
        <v>0</v>
      </c>
      <c r="L203" s="2"/>
      <c r="M203" s="6" t="str">
        <f t="shared" si="14"/>
        <v>Није положио(ла)</v>
      </c>
      <c r="N203" s="38">
        <f t="shared" si="15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si="12"/>
        <v>0</v>
      </c>
      <c r="I204" s="5"/>
      <c r="J204" s="5"/>
      <c r="K204" s="41">
        <f t="shared" si="13"/>
        <v>0</v>
      </c>
      <c r="L204" s="2"/>
      <c r="M204" s="6" t="str">
        <f t="shared" si="14"/>
        <v>Није положио(ла)</v>
      </c>
      <c r="N204" s="38">
        <f t="shared" si="15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2"/>
        <v>0</v>
      </c>
      <c r="I205" s="5"/>
      <c r="J205" s="5"/>
      <c r="K205" s="41">
        <f t="shared" si="13"/>
        <v>0</v>
      </c>
      <c r="L205" s="2"/>
      <c r="M205" s="6" t="str">
        <f t="shared" si="14"/>
        <v>Није положио(ла)</v>
      </c>
      <c r="N205" s="38">
        <f t="shared" si="15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2"/>
        <v>0</v>
      </c>
      <c r="I206" s="5"/>
      <c r="J206" s="5"/>
      <c r="K206" s="41">
        <f t="shared" si="13"/>
        <v>0</v>
      </c>
      <c r="L206" s="2"/>
      <c r="M206" s="6" t="str">
        <f t="shared" si="14"/>
        <v>Није положио(ла)</v>
      </c>
      <c r="N206" s="38">
        <f t="shared" si="15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2"/>
        <v>0</v>
      </c>
      <c r="I207" s="5"/>
      <c r="J207" s="5"/>
      <c r="K207" s="41">
        <f t="shared" si="13"/>
        <v>0</v>
      </c>
      <c r="L207" s="2"/>
      <c r="M207" s="6" t="str">
        <f t="shared" si="14"/>
        <v>Није положио(ла)</v>
      </c>
      <c r="N207" s="38">
        <f t="shared" si="15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2020-08-13T09:28:56Z</dcterms:modified>
</cp:coreProperties>
</file>