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30" windowHeight="10815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<sst xmlns="http://schemas.openxmlformats.org/spreadsheetml/2006/main" count="22" uniqueCount="22">
  <si>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</si>
  <si>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</si>
  <si>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</si>
  <si>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</si>
  <si>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</si>
  <si>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</si>
  <si>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</si>
  <si>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</si>
  <si>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</si>
  <si>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</si>
  <si>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</si>
  <si>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</si>
  <si>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</si>
  <si>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</si>
  <si>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</si>
  <si>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</si>
  <si>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</si>
  <si>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</si>
  <si>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</si>
  <si>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Струковни медицински радиолог - прва година</t>
  </si>
  <si>
    <t>Менаџмент у здравству</t>
  </si>
  <si>
    <t>2018/2019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</si>
</sst>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4" fillId="38" borderId="21" xfId="0" applyFont="1" applyFill="1" applyBorder="1" applyAlignment="1" applyProtection="1">
      <alignment horizontal="center" vertical="center" textRotation="90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>
      <alignment vertical="top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6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6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4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9" xfId="0" applyNumberFormat="1" applyFont="1" applyBorder="1" applyAlignment="1" applyProtection="1">
      <alignment horizontal="center" vertical="center"/>
      <protection/>
    </xf>
    <xf numFmtId="1" fontId="44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vertical="top" wrapText="1"/>
    </xf>
    <xf numFmtId="0" fontId="46" fillId="0" borderId="32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2" fillId="0" borderId="34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zoomScalePageLayoutView="0" workbookViewId="0" topLeftCell="A1">
      <pane ySplit="7" topLeftCell="A101" activePane="bottomLeft" state="frozen"/>
      <selection pane="topLeft" activeCell="A1" sqref="A1"/>
      <selection pane="bottomLeft" activeCell="C7" sqref="C1:C16384"/>
    </sheetView>
  </sheetViews>
  <sheetFormatPr defaultColWidth="9.140625" defaultRowHeight="15"/>
  <cols>
    <col min="1" max="1" width="9.140625" style="5" customWidth="1"/>
    <col min="2" max="2" width="11.0039062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1875" style="2" customWidth="1"/>
    <col min="13" max="13" width="17.8515625" style="51" customWidth="1"/>
    <col min="14" max="16384" width="9.140625" style="2" customWidth="1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7" t="s">
        <v>21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1" t="s">
        <v>17</v>
      </c>
      <c r="B3" s="71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0" t="s">
        <v>2</v>
      </c>
      <c r="B4" s="71"/>
      <c r="C4" s="66" t="s">
        <v>20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19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1">
        <v>2196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2">
        <v>3153</v>
      </c>
      <c r="C9" s="33"/>
      <c r="D9" s="33"/>
      <c r="E9" s="34"/>
      <c r="F9" s="33"/>
      <c r="G9" s="33"/>
      <c r="H9" s="11">
        <f aca="true" t="shared" si="0" ref="H9:H72">SUM(C9:G9)</f>
        <v>0</v>
      </c>
      <c r="I9" s="41"/>
      <c r="J9" s="41"/>
      <c r="K9" s="57">
        <f aca="true" t="shared" si="1" ref="K9:K72">SUM(H9,I9,J9)</f>
        <v>0</v>
      </c>
      <c r="L9" s="7"/>
      <c r="M9" s="45" t="str">
        <f aca="true" t="shared" si="2" ref="M9:M72">IF(K9&gt;50.499,K9,"Није положио(ла)")</f>
        <v>Није положио(ла)</v>
      </c>
      <c r="N9" s="10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2">
        <v>3157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2">
        <v>3572</v>
      </c>
      <c r="C11" s="35">
        <v>10</v>
      </c>
      <c r="D11" s="35">
        <v>20</v>
      </c>
      <c r="E11" s="36">
        <v>10</v>
      </c>
      <c r="F11" s="35">
        <v>4</v>
      </c>
      <c r="G11" s="35">
        <v>6</v>
      </c>
      <c r="H11" s="11">
        <f t="shared" si="0"/>
        <v>50</v>
      </c>
      <c r="I11" s="42"/>
      <c r="J11" s="42"/>
      <c r="K11" s="57">
        <f t="shared" si="1"/>
        <v>50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2">
        <v>3574</v>
      </c>
      <c r="C12" s="33">
        <v>9</v>
      </c>
      <c r="D12" s="33">
        <v>20</v>
      </c>
      <c r="E12" s="34">
        <v>10</v>
      </c>
      <c r="F12" s="33">
        <v>2.5</v>
      </c>
      <c r="G12" s="33">
        <v>2</v>
      </c>
      <c r="H12" s="11">
        <f t="shared" si="0"/>
        <v>43.5</v>
      </c>
      <c r="I12" s="41"/>
      <c r="J12" s="41"/>
      <c r="K12" s="57">
        <f t="shared" si="1"/>
        <v>43.5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2">
        <v>3581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2">
        <v>3586</v>
      </c>
      <c r="C14" s="33">
        <v>7</v>
      </c>
      <c r="D14" s="33">
        <v>20</v>
      </c>
      <c r="E14" s="34"/>
      <c r="F14" s="33">
        <v>4</v>
      </c>
      <c r="G14" s="33"/>
      <c r="H14" s="11">
        <f t="shared" si="0"/>
        <v>31</v>
      </c>
      <c r="I14" s="41"/>
      <c r="J14" s="41"/>
      <c r="K14" s="57">
        <f t="shared" si="1"/>
        <v>31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2">
        <v>3588</v>
      </c>
      <c r="C15" s="33">
        <v>10</v>
      </c>
      <c r="D15" s="33">
        <v>20</v>
      </c>
      <c r="E15" s="34">
        <v>10</v>
      </c>
      <c r="F15" s="33">
        <v>7.5</v>
      </c>
      <c r="G15" s="33">
        <v>11</v>
      </c>
      <c r="H15" s="11">
        <f t="shared" si="0"/>
        <v>58.5</v>
      </c>
      <c r="I15" s="41"/>
      <c r="J15" s="41"/>
      <c r="K15" s="57">
        <f t="shared" si="1"/>
        <v>58.5</v>
      </c>
      <c r="L15" s="7"/>
      <c r="M15" s="45">
        <f t="shared" si="2"/>
        <v>58.5</v>
      </c>
      <c r="N15" s="10">
        <f t="shared" si="3"/>
        <v>6</v>
      </c>
      <c r="O15" s="1"/>
    </row>
    <row r="16" spans="1:15" ht="15.75" thickBot="1">
      <c r="A16" s="23">
        <v>9</v>
      </c>
      <c r="B16" s="62">
        <v>3596</v>
      </c>
      <c r="C16" s="33">
        <v>10</v>
      </c>
      <c r="D16" s="33">
        <v>20</v>
      </c>
      <c r="E16" s="34">
        <v>10</v>
      </c>
      <c r="F16" s="33">
        <v>3.5</v>
      </c>
      <c r="G16" s="33">
        <v>2</v>
      </c>
      <c r="H16" s="11">
        <f t="shared" si="0"/>
        <v>45.5</v>
      </c>
      <c r="I16" s="41"/>
      <c r="J16" s="41"/>
      <c r="K16" s="57">
        <f t="shared" si="1"/>
        <v>45.5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2">
        <v>3605</v>
      </c>
      <c r="C17" s="33">
        <v>10</v>
      </c>
      <c r="D17" s="33">
        <v>20</v>
      </c>
      <c r="E17" s="34">
        <v>10</v>
      </c>
      <c r="F17" s="33">
        <v>7</v>
      </c>
      <c r="G17" s="33">
        <v>7</v>
      </c>
      <c r="H17" s="11">
        <f t="shared" si="0"/>
        <v>54</v>
      </c>
      <c r="I17" s="41"/>
      <c r="J17" s="41"/>
      <c r="K17" s="57">
        <f t="shared" si="1"/>
        <v>54</v>
      </c>
      <c r="L17" s="7"/>
      <c r="M17" s="45">
        <f t="shared" si="2"/>
        <v>54</v>
      </c>
      <c r="N17" s="10">
        <f t="shared" si="3"/>
        <v>6</v>
      </c>
      <c r="O17" s="1"/>
    </row>
    <row r="18" spans="1:15" ht="15.75" thickBot="1">
      <c r="A18" s="23">
        <v>11</v>
      </c>
      <c r="B18" s="62">
        <v>3606</v>
      </c>
      <c r="C18" s="33">
        <v>10</v>
      </c>
      <c r="D18" s="33">
        <v>20</v>
      </c>
      <c r="E18" s="34">
        <v>10</v>
      </c>
      <c r="F18" s="33">
        <v>2</v>
      </c>
      <c r="G18" s="33">
        <v>8</v>
      </c>
      <c r="H18" s="11">
        <f t="shared" si="0"/>
        <v>50</v>
      </c>
      <c r="I18" s="41"/>
      <c r="J18" s="41"/>
      <c r="K18" s="57">
        <f t="shared" si="1"/>
        <v>50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2">
        <v>3612</v>
      </c>
      <c r="C19" s="33">
        <v>10</v>
      </c>
      <c r="D19" s="33">
        <v>18</v>
      </c>
      <c r="E19" s="34">
        <v>10</v>
      </c>
      <c r="F19" s="33">
        <v>2</v>
      </c>
      <c r="G19" s="33"/>
      <c r="H19" s="11">
        <f t="shared" si="0"/>
        <v>40</v>
      </c>
      <c r="I19" s="41"/>
      <c r="J19" s="41"/>
      <c r="K19" s="57">
        <f t="shared" si="1"/>
        <v>40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2">
        <v>3613</v>
      </c>
      <c r="C20" s="33">
        <v>10</v>
      </c>
      <c r="D20" s="33">
        <v>20</v>
      </c>
      <c r="E20" s="34">
        <v>10</v>
      </c>
      <c r="F20" s="33">
        <v>4</v>
      </c>
      <c r="G20" s="33">
        <v>4</v>
      </c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2">
        <v>3614</v>
      </c>
      <c r="C21" s="33">
        <v>10</v>
      </c>
      <c r="D21" s="33">
        <v>20</v>
      </c>
      <c r="E21" s="34">
        <v>10</v>
      </c>
      <c r="F21" s="33">
        <v>7</v>
      </c>
      <c r="G21" s="33">
        <v>6</v>
      </c>
      <c r="H21" s="11">
        <f t="shared" si="0"/>
        <v>53</v>
      </c>
      <c r="I21" s="41"/>
      <c r="J21" s="41"/>
      <c r="K21" s="57">
        <f t="shared" si="1"/>
        <v>53</v>
      </c>
      <c r="L21" s="7"/>
      <c r="M21" s="45">
        <f t="shared" si="2"/>
        <v>53</v>
      </c>
      <c r="N21" s="10">
        <f t="shared" si="3"/>
        <v>6</v>
      </c>
      <c r="O21" s="1"/>
    </row>
    <row r="22" spans="1:15" ht="15.75" thickBot="1">
      <c r="A22" s="23">
        <v>15</v>
      </c>
      <c r="B22" s="62">
        <v>3622</v>
      </c>
      <c r="C22" s="33">
        <v>10</v>
      </c>
      <c r="D22" s="33">
        <v>20</v>
      </c>
      <c r="E22" s="34">
        <v>10</v>
      </c>
      <c r="F22" s="33">
        <v>4.5</v>
      </c>
      <c r="G22" s="33">
        <v>2</v>
      </c>
      <c r="H22" s="11">
        <f t="shared" si="0"/>
        <v>46.5</v>
      </c>
      <c r="I22" s="41"/>
      <c r="J22" s="41"/>
      <c r="K22" s="57">
        <f t="shared" si="1"/>
        <v>46.5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2">
        <v>3626</v>
      </c>
      <c r="C23" s="33">
        <v>10</v>
      </c>
      <c r="D23" s="33">
        <v>20</v>
      </c>
      <c r="E23" s="34">
        <v>10</v>
      </c>
      <c r="F23" s="33">
        <v>1</v>
      </c>
      <c r="G23" s="33">
        <v>2</v>
      </c>
      <c r="H23" s="11">
        <f t="shared" si="0"/>
        <v>43</v>
      </c>
      <c r="I23" s="41"/>
      <c r="J23" s="41"/>
      <c r="K23" s="57">
        <f t="shared" si="1"/>
        <v>43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2">
        <v>3629</v>
      </c>
      <c r="C24" s="33">
        <v>10</v>
      </c>
      <c r="D24" s="33">
        <v>20</v>
      </c>
      <c r="E24" s="34">
        <v>10</v>
      </c>
      <c r="F24" s="33">
        <v>2.5</v>
      </c>
      <c r="G24" s="33">
        <v>2</v>
      </c>
      <c r="H24" s="11">
        <f t="shared" si="0"/>
        <v>44.5</v>
      </c>
      <c r="I24" s="41"/>
      <c r="J24" s="41"/>
      <c r="K24" s="57">
        <f t="shared" si="1"/>
        <v>44.5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2">
        <v>3634</v>
      </c>
      <c r="C25" s="33">
        <v>10</v>
      </c>
      <c r="D25" s="33">
        <v>20</v>
      </c>
      <c r="E25" s="34">
        <v>10</v>
      </c>
      <c r="F25" s="33">
        <v>5.5</v>
      </c>
      <c r="G25" s="33">
        <v>9</v>
      </c>
      <c r="H25" s="11">
        <f t="shared" si="0"/>
        <v>54.5</v>
      </c>
      <c r="I25" s="41"/>
      <c r="J25" s="41"/>
      <c r="K25" s="57">
        <f t="shared" si="1"/>
        <v>54.5</v>
      </c>
      <c r="L25" s="7"/>
      <c r="M25" s="45">
        <f t="shared" si="2"/>
        <v>54.5</v>
      </c>
      <c r="N25" s="10">
        <f t="shared" si="3"/>
        <v>6</v>
      </c>
      <c r="O25" s="1"/>
    </row>
    <row r="26" spans="1:15" ht="15.75" thickBot="1">
      <c r="A26" s="23">
        <v>19</v>
      </c>
      <c r="B26" s="62">
        <v>3636</v>
      </c>
      <c r="C26" s="33">
        <v>10</v>
      </c>
      <c r="D26" s="33">
        <v>20</v>
      </c>
      <c r="E26" s="34">
        <v>10</v>
      </c>
      <c r="F26" s="33">
        <v>3.5</v>
      </c>
      <c r="G26" s="33">
        <v>4</v>
      </c>
      <c r="H26" s="11">
        <f t="shared" si="0"/>
        <v>47.5</v>
      </c>
      <c r="I26" s="41"/>
      <c r="J26" s="41"/>
      <c r="K26" s="57">
        <f t="shared" si="1"/>
        <v>47.5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2">
        <v>3639</v>
      </c>
      <c r="C27" s="33">
        <v>10</v>
      </c>
      <c r="D27" s="33">
        <v>20</v>
      </c>
      <c r="E27" s="34">
        <v>10</v>
      </c>
      <c r="F27" s="33">
        <v>1.5</v>
      </c>
      <c r="G27" s="33">
        <v>8</v>
      </c>
      <c r="H27" s="11">
        <f t="shared" si="0"/>
        <v>49.5</v>
      </c>
      <c r="I27" s="41"/>
      <c r="J27" s="41"/>
      <c r="K27" s="57">
        <f t="shared" si="1"/>
        <v>49.5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2">
        <v>3641</v>
      </c>
      <c r="C28" s="33">
        <v>10</v>
      </c>
      <c r="D28" s="33">
        <v>20</v>
      </c>
      <c r="E28" s="34">
        <v>10</v>
      </c>
      <c r="F28" s="33">
        <v>1.5</v>
      </c>
      <c r="G28" s="33">
        <v>6</v>
      </c>
      <c r="H28" s="11">
        <f t="shared" si="0"/>
        <v>47.5</v>
      </c>
      <c r="I28" s="41"/>
      <c r="J28" s="41"/>
      <c r="K28" s="57">
        <f t="shared" si="1"/>
        <v>47.5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2">
        <v>3654</v>
      </c>
      <c r="C29" s="33">
        <v>10</v>
      </c>
      <c r="D29" s="33">
        <v>20</v>
      </c>
      <c r="E29" s="34">
        <v>10</v>
      </c>
      <c r="F29" s="33">
        <v>2</v>
      </c>
      <c r="G29" s="33">
        <v>2</v>
      </c>
      <c r="H29" s="11">
        <f t="shared" si="0"/>
        <v>44</v>
      </c>
      <c r="I29" s="41"/>
      <c r="J29" s="41"/>
      <c r="K29" s="57">
        <f t="shared" si="1"/>
        <v>44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2">
        <v>3655</v>
      </c>
      <c r="C30" s="33">
        <v>9</v>
      </c>
      <c r="D30" s="33">
        <v>20</v>
      </c>
      <c r="E30" s="34">
        <v>10</v>
      </c>
      <c r="F30" s="33">
        <v>4.5</v>
      </c>
      <c r="G30" s="33">
        <v>2</v>
      </c>
      <c r="H30" s="11">
        <f t="shared" si="0"/>
        <v>45.5</v>
      </c>
      <c r="I30" s="41"/>
      <c r="J30" s="41"/>
      <c r="K30" s="57">
        <f t="shared" si="1"/>
        <v>45.5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2">
        <v>3656</v>
      </c>
      <c r="C31" s="33">
        <v>10</v>
      </c>
      <c r="D31" s="33">
        <v>20</v>
      </c>
      <c r="E31" s="34">
        <v>10</v>
      </c>
      <c r="F31" s="33">
        <v>13</v>
      </c>
      <c r="G31" s="33">
        <v>12</v>
      </c>
      <c r="H31" s="11">
        <f t="shared" si="0"/>
        <v>65</v>
      </c>
      <c r="I31" s="41"/>
      <c r="J31" s="41"/>
      <c r="K31" s="57">
        <f t="shared" si="1"/>
        <v>65</v>
      </c>
      <c r="L31" s="7"/>
      <c r="M31" s="45">
        <f t="shared" si="2"/>
        <v>65</v>
      </c>
      <c r="N31" s="10">
        <f t="shared" si="3"/>
        <v>7</v>
      </c>
      <c r="O31" s="1"/>
    </row>
    <row r="32" spans="1:15" ht="15.75" thickBot="1">
      <c r="A32" s="23">
        <v>25</v>
      </c>
      <c r="B32" s="62">
        <v>3664</v>
      </c>
      <c r="C32" s="33">
        <v>9</v>
      </c>
      <c r="D32" s="33">
        <v>19</v>
      </c>
      <c r="E32" s="34">
        <v>10</v>
      </c>
      <c r="F32" s="33">
        <v>7.5</v>
      </c>
      <c r="G32" s="33">
        <v>11</v>
      </c>
      <c r="H32" s="11">
        <f t="shared" si="0"/>
        <v>56.5</v>
      </c>
      <c r="I32" s="41"/>
      <c r="J32" s="41"/>
      <c r="K32" s="57">
        <f t="shared" si="1"/>
        <v>56.5</v>
      </c>
      <c r="L32" s="7"/>
      <c r="M32" s="45">
        <f t="shared" si="2"/>
        <v>56.5</v>
      </c>
      <c r="N32" s="10">
        <f t="shared" si="3"/>
        <v>6</v>
      </c>
      <c r="O32" s="1"/>
    </row>
    <row r="33" spans="1:15" ht="15.75" thickBot="1">
      <c r="A33" s="23">
        <v>26</v>
      </c>
      <c r="B33" s="62">
        <v>3669</v>
      </c>
      <c r="C33" s="33">
        <v>10</v>
      </c>
      <c r="D33" s="33">
        <v>20</v>
      </c>
      <c r="E33" s="34">
        <v>10</v>
      </c>
      <c r="F33" s="33">
        <v>6</v>
      </c>
      <c r="G33" s="33">
        <v>11</v>
      </c>
      <c r="H33" s="11">
        <f t="shared" si="0"/>
        <v>57</v>
      </c>
      <c r="I33" s="41"/>
      <c r="J33" s="41"/>
      <c r="K33" s="57">
        <f t="shared" si="1"/>
        <v>57</v>
      </c>
      <c r="L33" s="7"/>
      <c r="M33" s="45">
        <f t="shared" si="2"/>
        <v>57</v>
      </c>
      <c r="N33" s="10">
        <f t="shared" si="3"/>
        <v>6</v>
      </c>
      <c r="O33" s="1"/>
    </row>
    <row r="34" spans="1:15" ht="15.75" thickBot="1">
      <c r="A34" s="23">
        <v>27</v>
      </c>
      <c r="B34" s="62">
        <v>3670</v>
      </c>
      <c r="C34" s="33">
        <v>10</v>
      </c>
      <c r="D34" s="33">
        <v>20</v>
      </c>
      <c r="E34" s="34">
        <v>10</v>
      </c>
      <c r="F34" s="33">
        <v>10</v>
      </c>
      <c r="G34" s="33">
        <v>9</v>
      </c>
      <c r="H34" s="11">
        <f t="shared" si="0"/>
        <v>59</v>
      </c>
      <c r="I34" s="41"/>
      <c r="J34" s="41"/>
      <c r="K34" s="57">
        <f t="shared" si="1"/>
        <v>59</v>
      </c>
      <c r="L34" s="7"/>
      <c r="M34" s="45">
        <f t="shared" si="2"/>
        <v>59</v>
      </c>
      <c r="N34" s="10">
        <f t="shared" si="3"/>
        <v>6</v>
      </c>
      <c r="O34" s="1"/>
    </row>
    <row r="35" spans="1:15" ht="15.75" thickBot="1">
      <c r="A35" s="23">
        <v>28</v>
      </c>
      <c r="B35" s="62">
        <v>3672</v>
      </c>
      <c r="C35" s="33">
        <v>10</v>
      </c>
      <c r="D35" s="33">
        <v>20</v>
      </c>
      <c r="E35" s="34">
        <v>10</v>
      </c>
      <c r="F35" s="33">
        <v>15</v>
      </c>
      <c r="G35" s="33">
        <v>15</v>
      </c>
      <c r="H35" s="11">
        <f t="shared" si="0"/>
        <v>70</v>
      </c>
      <c r="I35" s="41"/>
      <c r="J35" s="41"/>
      <c r="K35" s="57">
        <f t="shared" si="1"/>
        <v>70</v>
      </c>
      <c r="L35" s="7"/>
      <c r="M35" s="45">
        <f t="shared" si="2"/>
        <v>70</v>
      </c>
      <c r="N35" s="10">
        <f t="shared" si="3"/>
        <v>7</v>
      </c>
      <c r="O35" s="1"/>
    </row>
    <row r="36" spans="1:15" ht="15.75" thickBot="1">
      <c r="A36" s="23">
        <v>29</v>
      </c>
      <c r="B36" s="62">
        <v>3675</v>
      </c>
      <c r="C36" s="33">
        <v>10</v>
      </c>
      <c r="D36" s="33">
        <v>20</v>
      </c>
      <c r="E36" s="34">
        <v>10</v>
      </c>
      <c r="F36" s="33">
        <v>15</v>
      </c>
      <c r="G36" s="33">
        <v>15</v>
      </c>
      <c r="H36" s="11">
        <f t="shared" si="0"/>
        <v>70</v>
      </c>
      <c r="I36" s="41"/>
      <c r="J36" s="41"/>
      <c r="K36" s="57">
        <f t="shared" si="1"/>
        <v>70</v>
      </c>
      <c r="L36" s="7"/>
      <c r="M36" s="45">
        <f t="shared" si="2"/>
        <v>70</v>
      </c>
      <c r="N36" s="10">
        <f t="shared" si="3"/>
        <v>7</v>
      </c>
      <c r="O36" s="1"/>
    </row>
    <row r="37" spans="1:15" ht="15.75" thickBot="1">
      <c r="A37" s="23">
        <v>30</v>
      </c>
      <c r="B37" s="62">
        <v>3677</v>
      </c>
      <c r="C37" s="33">
        <v>10</v>
      </c>
      <c r="D37" s="33">
        <v>20</v>
      </c>
      <c r="E37" s="34">
        <v>10</v>
      </c>
      <c r="F37" s="33">
        <v>8</v>
      </c>
      <c r="G37" s="33">
        <v>6</v>
      </c>
      <c r="H37" s="11">
        <f t="shared" si="0"/>
        <v>54</v>
      </c>
      <c r="I37" s="41"/>
      <c r="J37" s="41"/>
      <c r="K37" s="57">
        <f t="shared" si="1"/>
        <v>54</v>
      </c>
      <c r="L37" s="7"/>
      <c r="M37" s="45">
        <f t="shared" si="2"/>
        <v>54</v>
      </c>
      <c r="N37" s="10">
        <f t="shared" si="3"/>
        <v>6</v>
      </c>
      <c r="O37" s="1"/>
    </row>
    <row r="38" spans="1:15" ht="15.75" thickBot="1">
      <c r="A38" s="23">
        <v>31</v>
      </c>
      <c r="B38" s="62">
        <v>3680</v>
      </c>
      <c r="C38" s="33">
        <v>10</v>
      </c>
      <c r="D38" s="33">
        <v>20</v>
      </c>
      <c r="E38" s="34">
        <v>10</v>
      </c>
      <c r="F38" s="33">
        <v>8</v>
      </c>
      <c r="G38" s="33">
        <v>2</v>
      </c>
      <c r="H38" s="11">
        <f t="shared" si="0"/>
        <v>50</v>
      </c>
      <c r="I38" s="41"/>
      <c r="J38" s="41"/>
      <c r="K38" s="57">
        <f t="shared" si="1"/>
        <v>50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2">
        <v>3694</v>
      </c>
      <c r="C39" s="33">
        <v>10</v>
      </c>
      <c r="D39" s="33">
        <v>20</v>
      </c>
      <c r="E39" s="34">
        <v>10</v>
      </c>
      <c r="F39" s="33">
        <v>9</v>
      </c>
      <c r="G39" s="33">
        <v>9</v>
      </c>
      <c r="H39" s="11">
        <f t="shared" si="0"/>
        <v>58</v>
      </c>
      <c r="I39" s="41"/>
      <c r="J39" s="41"/>
      <c r="K39" s="57">
        <f t="shared" si="1"/>
        <v>58</v>
      </c>
      <c r="L39" s="7"/>
      <c r="M39" s="45">
        <f t="shared" si="2"/>
        <v>58</v>
      </c>
      <c r="N39" s="10">
        <f t="shared" si="3"/>
        <v>6</v>
      </c>
      <c r="O39" s="1"/>
    </row>
    <row r="40" spans="1:15" ht="15.75" thickBot="1">
      <c r="A40" s="23">
        <v>33</v>
      </c>
      <c r="B40" s="62">
        <v>3697</v>
      </c>
      <c r="C40" s="33">
        <v>10</v>
      </c>
      <c r="D40" s="33">
        <v>20</v>
      </c>
      <c r="E40" s="34">
        <v>10</v>
      </c>
      <c r="F40" s="33">
        <v>7</v>
      </c>
      <c r="G40" s="33">
        <v>11</v>
      </c>
      <c r="H40" s="11">
        <f t="shared" si="0"/>
        <v>58</v>
      </c>
      <c r="I40" s="41"/>
      <c r="J40" s="41"/>
      <c r="K40" s="57">
        <f t="shared" si="1"/>
        <v>58</v>
      </c>
      <c r="L40" s="7"/>
      <c r="M40" s="45">
        <f t="shared" si="2"/>
        <v>58</v>
      </c>
      <c r="N40" s="10">
        <f t="shared" si="3"/>
        <v>6</v>
      </c>
      <c r="O40" s="1"/>
    </row>
    <row r="41" spans="1:15" ht="15.75" thickBot="1">
      <c r="A41" s="23">
        <v>34</v>
      </c>
      <c r="B41" s="62">
        <v>3709</v>
      </c>
      <c r="C41" s="33">
        <v>10</v>
      </c>
      <c r="D41" s="33">
        <v>20</v>
      </c>
      <c r="E41" s="34">
        <v>10</v>
      </c>
      <c r="F41" s="33">
        <v>10</v>
      </c>
      <c r="G41" s="33">
        <v>11</v>
      </c>
      <c r="H41" s="11">
        <f t="shared" si="0"/>
        <v>61</v>
      </c>
      <c r="I41" s="41"/>
      <c r="J41" s="41"/>
      <c r="K41" s="57">
        <f t="shared" si="1"/>
        <v>61</v>
      </c>
      <c r="L41" s="7"/>
      <c r="M41" s="45">
        <f t="shared" si="2"/>
        <v>61</v>
      </c>
      <c r="N41" s="10">
        <f t="shared" si="3"/>
        <v>7</v>
      </c>
      <c r="O41" s="1"/>
    </row>
    <row r="42" spans="1:15" ht="15.75" thickBot="1">
      <c r="A42" s="23">
        <v>35</v>
      </c>
      <c r="B42" s="62">
        <v>3710</v>
      </c>
      <c r="C42" s="33">
        <v>10</v>
      </c>
      <c r="D42" s="33">
        <v>20</v>
      </c>
      <c r="E42" s="34">
        <v>10</v>
      </c>
      <c r="F42" s="33">
        <v>6</v>
      </c>
      <c r="G42" s="33">
        <v>8</v>
      </c>
      <c r="H42" s="11">
        <f t="shared" si="0"/>
        <v>54</v>
      </c>
      <c r="I42" s="41"/>
      <c r="J42" s="41"/>
      <c r="K42" s="57">
        <f t="shared" si="1"/>
        <v>54</v>
      </c>
      <c r="L42" s="7"/>
      <c r="M42" s="45">
        <f t="shared" si="2"/>
        <v>54</v>
      </c>
      <c r="N42" s="10">
        <f t="shared" si="3"/>
        <v>6</v>
      </c>
      <c r="O42" s="1"/>
    </row>
    <row r="43" spans="1:15" ht="15.75" thickBot="1">
      <c r="A43" s="23">
        <v>36</v>
      </c>
      <c r="B43" s="62">
        <v>3711</v>
      </c>
      <c r="C43" s="33">
        <v>10</v>
      </c>
      <c r="D43" s="33">
        <v>20</v>
      </c>
      <c r="E43" s="34">
        <v>10</v>
      </c>
      <c r="F43" s="33">
        <v>9</v>
      </c>
      <c r="G43" s="33">
        <v>10</v>
      </c>
      <c r="H43" s="11">
        <f t="shared" si="0"/>
        <v>59</v>
      </c>
      <c r="I43" s="41"/>
      <c r="J43" s="41"/>
      <c r="K43" s="57">
        <f t="shared" si="1"/>
        <v>59</v>
      </c>
      <c r="L43" s="7"/>
      <c r="M43" s="45">
        <f t="shared" si="2"/>
        <v>59</v>
      </c>
      <c r="N43" s="10">
        <f t="shared" si="3"/>
        <v>6</v>
      </c>
      <c r="O43" s="1"/>
    </row>
    <row r="44" spans="1:15" s="4" customFormat="1" ht="15.75" thickBot="1">
      <c r="A44" s="23">
        <v>37</v>
      </c>
      <c r="B44" s="62">
        <v>3719</v>
      </c>
      <c r="C44" s="33">
        <v>9</v>
      </c>
      <c r="D44" s="33">
        <v>16</v>
      </c>
      <c r="E44" s="34">
        <v>10</v>
      </c>
      <c r="F44" s="33">
        <v>1</v>
      </c>
      <c r="G44" s="33">
        <v>2</v>
      </c>
      <c r="H44" s="11">
        <f t="shared" si="0"/>
        <v>38</v>
      </c>
      <c r="I44" s="41"/>
      <c r="J44" s="41"/>
      <c r="K44" s="57">
        <f t="shared" si="1"/>
        <v>38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2">
        <v>3720</v>
      </c>
      <c r="C45" s="33">
        <v>9</v>
      </c>
      <c r="D45" s="33">
        <v>19</v>
      </c>
      <c r="E45" s="34">
        <v>10</v>
      </c>
      <c r="F45" s="33">
        <v>2.5</v>
      </c>
      <c r="G45" s="33">
        <v>2</v>
      </c>
      <c r="H45" s="11">
        <f t="shared" si="0"/>
        <v>42.5</v>
      </c>
      <c r="I45" s="41"/>
      <c r="J45" s="41"/>
      <c r="K45" s="57">
        <f t="shared" si="1"/>
        <v>42.5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2">
        <v>3730</v>
      </c>
      <c r="C46" s="33">
        <v>9</v>
      </c>
      <c r="D46" s="33">
        <v>16</v>
      </c>
      <c r="E46" s="34"/>
      <c r="F46" s="33"/>
      <c r="G46" s="33"/>
      <c r="H46" s="11">
        <f t="shared" si="0"/>
        <v>25</v>
      </c>
      <c r="I46" s="41"/>
      <c r="J46" s="41"/>
      <c r="K46" s="57">
        <f t="shared" si="1"/>
        <v>25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2">
        <v>3733</v>
      </c>
      <c r="C47" s="33">
        <v>10</v>
      </c>
      <c r="D47" s="33">
        <v>20</v>
      </c>
      <c r="E47" s="34">
        <v>10</v>
      </c>
      <c r="F47" s="33">
        <v>2</v>
      </c>
      <c r="G47" s="33">
        <v>12</v>
      </c>
      <c r="H47" s="11">
        <f t="shared" si="0"/>
        <v>54</v>
      </c>
      <c r="I47" s="41"/>
      <c r="J47" s="41"/>
      <c r="K47" s="57">
        <f t="shared" si="1"/>
        <v>54</v>
      </c>
      <c r="L47" s="7"/>
      <c r="M47" s="45">
        <f t="shared" si="2"/>
        <v>54</v>
      </c>
      <c r="N47" s="10">
        <f t="shared" si="3"/>
        <v>6</v>
      </c>
      <c r="O47" s="1"/>
    </row>
    <row r="48" spans="1:15" ht="15.75" thickBot="1">
      <c r="A48" s="23">
        <v>41</v>
      </c>
      <c r="B48" s="62">
        <v>3741</v>
      </c>
      <c r="C48" s="33">
        <v>10</v>
      </c>
      <c r="D48" s="33">
        <v>20</v>
      </c>
      <c r="E48" s="34">
        <v>10</v>
      </c>
      <c r="F48" s="33">
        <v>11</v>
      </c>
      <c r="G48" s="33">
        <v>15</v>
      </c>
      <c r="H48" s="11">
        <f t="shared" si="0"/>
        <v>66</v>
      </c>
      <c r="I48" s="41"/>
      <c r="J48" s="41"/>
      <c r="K48" s="57">
        <f t="shared" si="1"/>
        <v>66</v>
      </c>
      <c r="L48" s="7"/>
      <c r="M48" s="45">
        <f t="shared" si="2"/>
        <v>66</v>
      </c>
      <c r="N48" s="10">
        <f t="shared" si="3"/>
        <v>7</v>
      </c>
      <c r="O48" s="1"/>
    </row>
    <row r="49" spans="1:15" ht="15.75" thickBot="1">
      <c r="A49" s="23">
        <v>42</v>
      </c>
      <c r="B49" s="62">
        <v>3749</v>
      </c>
      <c r="C49" s="33">
        <v>10</v>
      </c>
      <c r="D49" s="33">
        <v>20</v>
      </c>
      <c r="E49" s="34">
        <v>10</v>
      </c>
      <c r="F49" s="33">
        <v>7.5</v>
      </c>
      <c r="G49" s="33">
        <v>13</v>
      </c>
      <c r="H49" s="11">
        <f t="shared" si="0"/>
        <v>60.5</v>
      </c>
      <c r="I49" s="41"/>
      <c r="J49" s="41"/>
      <c r="K49" s="57">
        <f t="shared" si="1"/>
        <v>60.5</v>
      </c>
      <c r="L49" s="7"/>
      <c r="M49" s="45">
        <f t="shared" si="2"/>
        <v>60.5</v>
      </c>
      <c r="N49" s="10">
        <f t="shared" si="3"/>
        <v>7</v>
      </c>
      <c r="O49" s="1"/>
    </row>
    <row r="50" spans="1:15" ht="15" customHeight="1" thickBot="1">
      <c r="A50" s="23">
        <v>43</v>
      </c>
      <c r="B50" s="62">
        <v>3750</v>
      </c>
      <c r="C50" s="33">
        <v>10</v>
      </c>
      <c r="D50" s="33">
        <v>20</v>
      </c>
      <c r="E50" s="34">
        <v>10</v>
      </c>
      <c r="F50" s="33">
        <v>8.5</v>
      </c>
      <c r="G50" s="33">
        <v>10</v>
      </c>
      <c r="H50" s="11">
        <f t="shared" si="0"/>
        <v>58.5</v>
      </c>
      <c r="I50" s="41"/>
      <c r="J50" s="41"/>
      <c r="K50" s="57">
        <f t="shared" si="1"/>
        <v>58.5</v>
      </c>
      <c r="L50" s="7"/>
      <c r="M50" s="45">
        <f t="shared" si="2"/>
        <v>58.5</v>
      </c>
      <c r="N50" s="10">
        <f t="shared" si="3"/>
        <v>6</v>
      </c>
      <c r="O50" s="1"/>
    </row>
    <row r="51" spans="1:15" ht="15.75" thickBot="1">
      <c r="A51" s="23">
        <v>44</v>
      </c>
      <c r="B51" s="62">
        <v>3751</v>
      </c>
      <c r="C51" s="33">
        <v>9</v>
      </c>
      <c r="D51" s="33">
        <v>16</v>
      </c>
      <c r="E51" s="34">
        <v>10</v>
      </c>
      <c r="F51" s="33">
        <v>1</v>
      </c>
      <c r="G51" s="33"/>
      <c r="H51" s="11">
        <f t="shared" si="0"/>
        <v>36</v>
      </c>
      <c r="I51" s="41"/>
      <c r="J51" s="41"/>
      <c r="K51" s="57">
        <f t="shared" si="1"/>
        <v>36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2">
        <v>3761</v>
      </c>
      <c r="C52" s="33">
        <v>10</v>
      </c>
      <c r="D52" s="33">
        <v>20</v>
      </c>
      <c r="E52" s="34">
        <v>10</v>
      </c>
      <c r="F52" s="33">
        <v>2</v>
      </c>
      <c r="G52" s="33">
        <v>2</v>
      </c>
      <c r="H52" s="11">
        <f t="shared" si="0"/>
        <v>44</v>
      </c>
      <c r="I52" s="41"/>
      <c r="J52" s="41"/>
      <c r="K52" s="57">
        <f t="shared" si="1"/>
        <v>44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2">
        <v>3762</v>
      </c>
      <c r="C53" s="33">
        <v>10</v>
      </c>
      <c r="D53" s="33">
        <v>20</v>
      </c>
      <c r="E53" s="34">
        <v>10</v>
      </c>
      <c r="F53" s="33">
        <v>1.5</v>
      </c>
      <c r="G53" s="33"/>
      <c r="H53" s="11">
        <f t="shared" si="0"/>
        <v>41.5</v>
      </c>
      <c r="I53" s="41"/>
      <c r="J53" s="41"/>
      <c r="K53" s="57">
        <f t="shared" si="1"/>
        <v>41.5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2">
        <v>3769</v>
      </c>
      <c r="C54" s="33">
        <v>10</v>
      </c>
      <c r="D54" s="33">
        <v>20</v>
      </c>
      <c r="E54" s="34">
        <v>10</v>
      </c>
      <c r="F54" s="33">
        <v>8</v>
      </c>
      <c r="G54" s="33">
        <v>7</v>
      </c>
      <c r="H54" s="11">
        <f t="shared" si="0"/>
        <v>55</v>
      </c>
      <c r="I54" s="41"/>
      <c r="J54" s="41"/>
      <c r="K54" s="57">
        <f t="shared" si="1"/>
        <v>55</v>
      </c>
      <c r="L54" s="7"/>
      <c r="M54" s="45">
        <f t="shared" si="2"/>
        <v>55</v>
      </c>
      <c r="N54" s="10">
        <f t="shared" si="3"/>
        <v>6</v>
      </c>
      <c r="O54" s="1"/>
    </row>
    <row r="55" spans="1:15" ht="15.75" thickBot="1">
      <c r="A55" s="23">
        <v>48</v>
      </c>
      <c r="B55" s="62">
        <v>3770</v>
      </c>
      <c r="C55" s="33">
        <v>10</v>
      </c>
      <c r="D55" s="33"/>
      <c r="E55" s="34"/>
      <c r="F55" s="33"/>
      <c r="G55" s="33"/>
      <c r="H55" s="11">
        <f t="shared" si="0"/>
        <v>10</v>
      </c>
      <c r="I55" s="41"/>
      <c r="J55" s="41"/>
      <c r="K55" s="57">
        <f t="shared" si="1"/>
        <v>10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2">
        <v>3780</v>
      </c>
      <c r="C56" s="33">
        <v>10</v>
      </c>
      <c r="D56" s="33">
        <v>20</v>
      </c>
      <c r="E56" s="34">
        <v>10</v>
      </c>
      <c r="F56" s="33">
        <v>7</v>
      </c>
      <c r="G56" s="33">
        <v>8</v>
      </c>
      <c r="H56" s="11">
        <f t="shared" si="0"/>
        <v>55</v>
      </c>
      <c r="I56" s="41"/>
      <c r="J56" s="41"/>
      <c r="K56" s="57">
        <f t="shared" si="1"/>
        <v>55</v>
      </c>
      <c r="L56" s="7"/>
      <c r="M56" s="45">
        <f t="shared" si="2"/>
        <v>55</v>
      </c>
      <c r="N56" s="10">
        <f t="shared" si="3"/>
        <v>6</v>
      </c>
      <c r="O56" s="1"/>
    </row>
    <row r="57" spans="1:15" ht="15.75" thickBot="1">
      <c r="A57" s="23">
        <v>50</v>
      </c>
      <c r="B57" s="62">
        <v>3783</v>
      </c>
      <c r="C57" s="33">
        <v>10</v>
      </c>
      <c r="D57" s="33">
        <v>20</v>
      </c>
      <c r="E57" s="34">
        <v>10</v>
      </c>
      <c r="F57" s="33">
        <v>15</v>
      </c>
      <c r="G57" s="33">
        <v>15</v>
      </c>
      <c r="H57" s="11">
        <f t="shared" si="0"/>
        <v>70</v>
      </c>
      <c r="I57" s="41"/>
      <c r="J57" s="41"/>
      <c r="K57" s="57">
        <f t="shared" si="1"/>
        <v>70</v>
      </c>
      <c r="L57" s="7"/>
      <c r="M57" s="45">
        <f t="shared" si="2"/>
        <v>70</v>
      </c>
      <c r="N57" s="10">
        <f t="shared" si="3"/>
        <v>7</v>
      </c>
      <c r="O57" s="1"/>
    </row>
    <row r="58" spans="1:15" ht="15.75" thickBot="1">
      <c r="A58" s="23">
        <v>51</v>
      </c>
      <c r="B58" s="62">
        <v>3787</v>
      </c>
      <c r="C58" s="33">
        <v>10</v>
      </c>
      <c r="D58" s="33">
        <v>20</v>
      </c>
      <c r="E58" s="34">
        <v>10</v>
      </c>
      <c r="F58" s="33">
        <v>5</v>
      </c>
      <c r="G58" s="33">
        <v>5</v>
      </c>
      <c r="H58" s="11">
        <f t="shared" si="0"/>
        <v>50</v>
      </c>
      <c r="I58" s="41"/>
      <c r="J58" s="41"/>
      <c r="K58" s="57">
        <f t="shared" si="1"/>
        <v>50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2">
        <v>3793</v>
      </c>
      <c r="C59" s="33">
        <v>10</v>
      </c>
      <c r="D59" s="33">
        <v>20</v>
      </c>
      <c r="E59" s="34">
        <v>10</v>
      </c>
      <c r="F59" s="33">
        <v>10</v>
      </c>
      <c r="G59" s="33"/>
      <c r="H59" s="11">
        <f t="shared" si="0"/>
        <v>50</v>
      </c>
      <c r="I59" s="41"/>
      <c r="J59" s="41"/>
      <c r="K59" s="57">
        <f t="shared" si="1"/>
        <v>50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2">
        <v>3807</v>
      </c>
      <c r="C60" s="33">
        <v>10</v>
      </c>
      <c r="D60" s="33">
        <v>16</v>
      </c>
      <c r="E60" s="34"/>
      <c r="F60" s="33"/>
      <c r="G60" s="33"/>
      <c r="H60" s="11">
        <f t="shared" si="0"/>
        <v>26</v>
      </c>
      <c r="I60" s="41"/>
      <c r="J60" s="41"/>
      <c r="K60" s="57">
        <f t="shared" si="1"/>
        <v>26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2">
        <v>3809</v>
      </c>
      <c r="C61" s="33">
        <v>10</v>
      </c>
      <c r="D61" s="33">
        <v>20</v>
      </c>
      <c r="E61" s="34">
        <v>10</v>
      </c>
      <c r="F61" s="33">
        <v>4</v>
      </c>
      <c r="G61" s="33">
        <v>8</v>
      </c>
      <c r="H61" s="11">
        <f t="shared" si="0"/>
        <v>52</v>
      </c>
      <c r="I61" s="41"/>
      <c r="J61" s="41"/>
      <c r="K61" s="57">
        <f t="shared" si="1"/>
        <v>52</v>
      </c>
      <c r="L61" s="7"/>
      <c r="M61" s="45">
        <f t="shared" si="2"/>
        <v>52</v>
      </c>
      <c r="N61" s="10">
        <f t="shared" si="3"/>
        <v>6</v>
      </c>
      <c r="O61" s="1"/>
    </row>
    <row r="62" spans="1:15" ht="15.75" thickBot="1">
      <c r="A62" s="23">
        <v>55</v>
      </c>
      <c r="B62" s="62">
        <v>3815</v>
      </c>
      <c r="C62" s="33">
        <v>10</v>
      </c>
      <c r="D62" s="33">
        <v>20</v>
      </c>
      <c r="E62" s="34">
        <v>10</v>
      </c>
      <c r="F62" s="33">
        <v>4</v>
      </c>
      <c r="G62" s="33">
        <v>4</v>
      </c>
      <c r="H62" s="11">
        <f t="shared" si="0"/>
        <v>48</v>
      </c>
      <c r="I62" s="41"/>
      <c r="J62" s="41"/>
      <c r="K62" s="57">
        <f t="shared" si="1"/>
        <v>48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2">
        <v>3816</v>
      </c>
      <c r="C63" s="33">
        <v>10</v>
      </c>
      <c r="D63" s="33">
        <v>20</v>
      </c>
      <c r="E63" s="34">
        <v>10</v>
      </c>
      <c r="F63" s="33">
        <v>3</v>
      </c>
      <c r="G63" s="33">
        <v>2</v>
      </c>
      <c r="H63" s="11">
        <f t="shared" si="0"/>
        <v>45</v>
      </c>
      <c r="I63" s="41"/>
      <c r="J63" s="41"/>
      <c r="K63" s="57">
        <f t="shared" si="1"/>
        <v>45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2">
        <v>3817</v>
      </c>
      <c r="C64" s="33">
        <v>9</v>
      </c>
      <c r="D64" s="33">
        <v>20</v>
      </c>
      <c r="E64" s="34"/>
      <c r="F64" s="33"/>
      <c r="G64" s="33"/>
      <c r="H64" s="11">
        <f t="shared" si="0"/>
        <v>29</v>
      </c>
      <c r="I64" s="41"/>
      <c r="J64" s="41"/>
      <c r="K64" s="57">
        <f t="shared" si="1"/>
        <v>29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2">
        <v>3820</v>
      </c>
      <c r="C65" s="33">
        <v>7</v>
      </c>
      <c r="D65" s="33">
        <v>20</v>
      </c>
      <c r="E65" s="34"/>
      <c r="F65" s="33"/>
      <c r="G65" s="33"/>
      <c r="H65" s="11">
        <f t="shared" si="0"/>
        <v>27</v>
      </c>
      <c r="I65" s="41"/>
      <c r="J65" s="41"/>
      <c r="K65" s="57">
        <f t="shared" si="1"/>
        <v>27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2">
        <v>3823</v>
      </c>
      <c r="C66" s="33">
        <v>10</v>
      </c>
      <c r="D66" s="33">
        <v>20</v>
      </c>
      <c r="E66" s="34">
        <v>10</v>
      </c>
      <c r="F66" s="33">
        <v>7.5</v>
      </c>
      <c r="G66" s="33">
        <v>8</v>
      </c>
      <c r="H66" s="11">
        <f t="shared" si="0"/>
        <v>55.5</v>
      </c>
      <c r="I66" s="41"/>
      <c r="J66" s="41"/>
      <c r="K66" s="57">
        <f t="shared" si="1"/>
        <v>55.5</v>
      </c>
      <c r="L66" s="7"/>
      <c r="M66" s="45">
        <f t="shared" si="2"/>
        <v>55.5</v>
      </c>
      <c r="N66" s="10">
        <f t="shared" si="3"/>
        <v>6</v>
      </c>
      <c r="O66" s="1"/>
    </row>
    <row r="67" spans="1:15" ht="15.75" thickBot="1">
      <c r="A67" s="23">
        <v>60</v>
      </c>
      <c r="B67" s="62">
        <v>3835</v>
      </c>
      <c r="C67" s="33">
        <v>10</v>
      </c>
      <c r="D67" s="33">
        <v>20</v>
      </c>
      <c r="E67" s="34">
        <v>10</v>
      </c>
      <c r="F67" s="33">
        <v>5.5</v>
      </c>
      <c r="G67" s="33">
        <v>8</v>
      </c>
      <c r="H67" s="11">
        <f t="shared" si="0"/>
        <v>53.5</v>
      </c>
      <c r="I67" s="41"/>
      <c r="J67" s="41"/>
      <c r="K67" s="57">
        <f t="shared" si="1"/>
        <v>53.5</v>
      </c>
      <c r="L67" s="7"/>
      <c r="M67" s="45">
        <f t="shared" si="2"/>
        <v>53.5</v>
      </c>
      <c r="N67" s="10">
        <f t="shared" si="3"/>
        <v>6</v>
      </c>
      <c r="O67" s="1"/>
    </row>
    <row r="68" spans="1:15" ht="15.75" thickBot="1">
      <c r="A68" s="23">
        <v>61</v>
      </c>
      <c r="B68" s="62">
        <v>3836</v>
      </c>
      <c r="C68" s="33">
        <v>9</v>
      </c>
      <c r="D68" s="33">
        <v>20</v>
      </c>
      <c r="E68" s="34">
        <v>10</v>
      </c>
      <c r="F68" s="33">
        <v>1</v>
      </c>
      <c r="G68" s="33">
        <v>2</v>
      </c>
      <c r="H68" s="11">
        <f t="shared" si="0"/>
        <v>42</v>
      </c>
      <c r="I68" s="41"/>
      <c r="J68" s="41"/>
      <c r="K68" s="57">
        <f t="shared" si="1"/>
        <v>42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2">
        <v>3838</v>
      </c>
      <c r="C69" s="33"/>
      <c r="D69" s="33">
        <v>16</v>
      </c>
      <c r="E69" s="34"/>
      <c r="F69" s="33"/>
      <c r="G69" s="33"/>
      <c r="H69" s="11">
        <f t="shared" si="0"/>
        <v>16</v>
      </c>
      <c r="I69" s="41"/>
      <c r="J69" s="41"/>
      <c r="K69" s="57">
        <f t="shared" si="1"/>
        <v>16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2">
        <v>3843</v>
      </c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2">
        <v>3851</v>
      </c>
      <c r="C71" s="33">
        <v>9</v>
      </c>
      <c r="D71" s="33">
        <v>20</v>
      </c>
      <c r="E71" s="34"/>
      <c r="F71" s="33">
        <v>2.5</v>
      </c>
      <c r="G71" s="33">
        <v>3</v>
      </c>
      <c r="H71" s="11">
        <f t="shared" si="0"/>
        <v>34.5</v>
      </c>
      <c r="I71" s="41"/>
      <c r="J71" s="41"/>
      <c r="K71" s="57">
        <f t="shared" si="1"/>
        <v>34.5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2">
        <v>3853</v>
      </c>
      <c r="C72" s="33">
        <v>9</v>
      </c>
      <c r="D72" s="33">
        <v>20</v>
      </c>
      <c r="E72" s="34">
        <v>10</v>
      </c>
      <c r="F72" s="33">
        <v>3.5</v>
      </c>
      <c r="G72" s="33">
        <v>2</v>
      </c>
      <c r="H72" s="11">
        <f t="shared" si="0"/>
        <v>44.5</v>
      </c>
      <c r="I72" s="41"/>
      <c r="J72" s="41"/>
      <c r="K72" s="57">
        <f t="shared" si="1"/>
        <v>44.5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2">
        <v>3855</v>
      </c>
      <c r="C73" s="33">
        <v>10</v>
      </c>
      <c r="D73" s="33">
        <v>20</v>
      </c>
      <c r="E73" s="34">
        <v>10</v>
      </c>
      <c r="F73" s="33">
        <v>1.5</v>
      </c>
      <c r="G73" s="33">
        <v>2</v>
      </c>
      <c r="H73" s="11">
        <f aca="true" t="shared" si="4" ref="H73:H136">SUM(C73:G73)</f>
        <v>43.5</v>
      </c>
      <c r="I73" s="41"/>
      <c r="J73" s="41"/>
      <c r="K73" s="57">
        <f aca="true" t="shared" si="5" ref="K73:K136">SUM(H73,I73,J73)</f>
        <v>43.5</v>
      </c>
      <c r="L73" s="7"/>
      <c r="M73" s="45" t="str">
        <f aca="true" t="shared" si="6" ref="M73:M136">IF(K73&gt;50.499,K73,"Није положио(ла)")</f>
        <v>Није положио(ла)</v>
      </c>
      <c r="N73" s="10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2">
        <v>3861</v>
      </c>
      <c r="C74" s="33">
        <v>10</v>
      </c>
      <c r="D74" s="33">
        <v>20</v>
      </c>
      <c r="E74" s="34">
        <v>10</v>
      </c>
      <c r="F74" s="33">
        <v>2</v>
      </c>
      <c r="G74" s="33">
        <v>2</v>
      </c>
      <c r="H74" s="11">
        <f t="shared" si="4"/>
        <v>44</v>
      </c>
      <c r="I74" s="41"/>
      <c r="J74" s="41"/>
      <c r="K74" s="57">
        <f t="shared" si="5"/>
        <v>44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2">
        <v>3862</v>
      </c>
      <c r="C75" s="33">
        <v>10</v>
      </c>
      <c r="D75" s="33">
        <v>20</v>
      </c>
      <c r="E75" s="34">
        <v>10</v>
      </c>
      <c r="F75" s="33">
        <v>1.5</v>
      </c>
      <c r="G75" s="33"/>
      <c r="H75" s="11">
        <f t="shared" si="4"/>
        <v>41.5</v>
      </c>
      <c r="I75" s="41"/>
      <c r="J75" s="41"/>
      <c r="K75" s="57">
        <f t="shared" si="5"/>
        <v>41.5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2">
        <v>3867</v>
      </c>
      <c r="C76" s="33">
        <v>10</v>
      </c>
      <c r="D76" s="33">
        <v>20</v>
      </c>
      <c r="E76" s="34">
        <v>10</v>
      </c>
      <c r="F76" s="33">
        <v>3</v>
      </c>
      <c r="G76" s="33">
        <v>6</v>
      </c>
      <c r="H76" s="11">
        <f t="shared" si="4"/>
        <v>49</v>
      </c>
      <c r="I76" s="41"/>
      <c r="J76" s="41"/>
      <c r="K76" s="57">
        <f t="shared" si="5"/>
        <v>49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2">
        <v>3883</v>
      </c>
      <c r="C77" s="33">
        <v>7</v>
      </c>
      <c r="D77" s="33">
        <v>20</v>
      </c>
      <c r="E77" s="34"/>
      <c r="F77" s="33"/>
      <c r="G77" s="33"/>
      <c r="H77" s="11">
        <f t="shared" si="4"/>
        <v>27</v>
      </c>
      <c r="I77" s="41"/>
      <c r="J77" s="41"/>
      <c r="K77" s="57">
        <f t="shared" si="5"/>
        <v>27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2">
        <v>3884</v>
      </c>
      <c r="C78" s="33">
        <v>10</v>
      </c>
      <c r="D78" s="33">
        <v>20</v>
      </c>
      <c r="E78" s="34">
        <v>10</v>
      </c>
      <c r="F78" s="33">
        <v>6</v>
      </c>
      <c r="G78" s="33">
        <v>11</v>
      </c>
      <c r="H78" s="11">
        <f t="shared" si="4"/>
        <v>57</v>
      </c>
      <c r="I78" s="41"/>
      <c r="J78" s="41"/>
      <c r="K78" s="57">
        <f t="shared" si="5"/>
        <v>57</v>
      </c>
      <c r="L78" s="7"/>
      <c r="M78" s="45">
        <f t="shared" si="6"/>
        <v>57</v>
      </c>
      <c r="N78" s="10">
        <f t="shared" si="7"/>
        <v>6</v>
      </c>
      <c r="O78" s="1"/>
    </row>
    <row r="79" spans="1:15" ht="15.75" thickBot="1">
      <c r="A79" s="23">
        <v>72</v>
      </c>
      <c r="B79" s="62">
        <v>3897</v>
      </c>
      <c r="C79" s="33">
        <v>10</v>
      </c>
      <c r="D79" s="33">
        <v>20</v>
      </c>
      <c r="E79" s="34">
        <v>10</v>
      </c>
      <c r="F79" s="33">
        <v>6</v>
      </c>
      <c r="G79" s="33">
        <v>5</v>
      </c>
      <c r="H79" s="11">
        <f t="shared" si="4"/>
        <v>51</v>
      </c>
      <c r="I79" s="41"/>
      <c r="J79" s="41"/>
      <c r="K79" s="57">
        <f t="shared" si="5"/>
        <v>51</v>
      </c>
      <c r="L79" s="7"/>
      <c r="M79" s="45">
        <f t="shared" si="6"/>
        <v>51</v>
      </c>
      <c r="N79" s="10">
        <f t="shared" si="7"/>
        <v>6</v>
      </c>
      <c r="O79" s="1"/>
    </row>
    <row r="80" spans="1:15" ht="15.75" thickBot="1">
      <c r="A80" s="23">
        <v>73</v>
      </c>
      <c r="B80" s="62">
        <v>3905</v>
      </c>
      <c r="C80" s="33">
        <v>10</v>
      </c>
      <c r="D80" s="33">
        <v>20</v>
      </c>
      <c r="E80" s="34">
        <v>10</v>
      </c>
      <c r="F80" s="33">
        <v>6.5</v>
      </c>
      <c r="G80" s="33">
        <v>10</v>
      </c>
      <c r="H80" s="11">
        <f t="shared" si="4"/>
        <v>56.5</v>
      </c>
      <c r="I80" s="41"/>
      <c r="J80" s="41"/>
      <c r="K80" s="57">
        <f t="shared" si="5"/>
        <v>56.5</v>
      </c>
      <c r="L80" s="7"/>
      <c r="M80" s="45">
        <f t="shared" si="6"/>
        <v>56.5</v>
      </c>
      <c r="N80" s="10">
        <f t="shared" si="7"/>
        <v>6</v>
      </c>
      <c r="O80" s="1"/>
    </row>
    <row r="81" spans="1:15" ht="15.75" thickBot="1">
      <c r="A81" s="23">
        <v>74</v>
      </c>
      <c r="B81" s="62">
        <v>3908</v>
      </c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2">
        <v>3909</v>
      </c>
      <c r="C82" s="33">
        <v>7</v>
      </c>
      <c r="D82" s="33">
        <v>20</v>
      </c>
      <c r="E82" s="34"/>
      <c r="F82" s="33">
        <v>1</v>
      </c>
      <c r="G82" s="33"/>
      <c r="H82" s="11">
        <f t="shared" si="4"/>
        <v>28</v>
      </c>
      <c r="I82" s="41"/>
      <c r="J82" s="41"/>
      <c r="K82" s="57">
        <f t="shared" si="5"/>
        <v>28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2">
        <v>3921</v>
      </c>
      <c r="C83" s="33">
        <v>8</v>
      </c>
      <c r="D83" s="33">
        <v>20</v>
      </c>
      <c r="E83" s="34"/>
      <c r="F83" s="33">
        <v>1.5</v>
      </c>
      <c r="G83" s="33"/>
      <c r="H83" s="11">
        <f t="shared" si="4"/>
        <v>29.5</v>
      </c>
      <c r="I83" s="41"/>
      <c r="J83" s="41"/>
      <c r="K83" s="57">
        <f t="shared" si="5"/>
        <v>29.5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2">
        <v>3933</v>
      </c>
      <c r="C84" s="33">
        <v>10</v>
      </c>
      <c r="D84" s="33">
        <v>20</v>
      </c>
      <c r="E84" s="34">
        <v>10</v>
      </c>
      <c r="F84" s="33">
        <v>2</v>
      </c>
      <c r="G84" s="33">
        <v>6</v>
      </c>
      <c r="H84" s="11">
        <f t="shared" si="4"/>
        <v>48</v>
      </c>
      <c r="I84" s="41"/>
      <c r="J84" s="41"/>
      <c r="K84" s="57">
        <f t="shared" si="5"/>
        <v>48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2">
        <v>3939</v>
      </c>
      <c r="C85" s="33">
        <v>8</v>
      </c>
      <c r="D85" s="33">
        <v>20</v>
      </c>
      <c r="E85" s="34">
        <v>10</v>
      </c>
      <c r="F85" s="33">
        <v>3</v>
      </c>
      <c r="G85" s="33">
        <v>2</v>
      </c>
      <c r="H85" s="11">
        <f t="shared" si="4"/>
        <v>43</v>
      </c>
      <c r="I85" s="41"/>
      <c r="J85" s="41"/>
      <c r="K85" s="57">
        <f t="shared" si="5"/>
        <v>43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2">
        <v>3941</v>
      </c>
      <c r="C86" s="33">
        <v>10</v>
      </c>
      <c r="D86" s="33">
        <v>20</v>
      </c>
      <c r="E86" s="34">
        <v>10</v>
      </c>
      <c r="F86" s="33">
        <v>1.5</v>
      </c>
      <c r="G86" s="33"/>
      <c r="H86" s="11">
        <f t="shared" si="4"/>
        <v>41.5</v>
      </c>
      <c r="I86" s="41"/>
      <c r="J86" s="41"/>
      <c r="K86" s="57">
        <f t="shared" si="5"/>
        <v>41.5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2">
        <v>3942</v>
      </c>
      <c r="C87" s="33">
        <v>10</v>
      </c>
      <c r="D87" s="33">
        <v>20</v>
      </c>
      <c r="E87" s="34">
        <v>10</v>
      </c>
      <c r="F87" s="33">
        <v>15</v>
      </c>
      <c r="G87" s="33">
        <v>15</v>
      </c>
      <c r="H87" s="11">
        <f t="shared" si="4"/>
        <v>70</v>
      </c>
      <c r="I87" s="41"/>
      <c r="J87" s="41"/>
      <c r="K87" s="57">
        <f t="shared" si="5"/>
        <v>70</v>
      </c>
      <c r="L87" s="7"/>
      <c r="M87" s="45">
        <f t="shared" si="6"/>
        <v>70</v>
      </c>
      <c r="N87" s="10">
        <f t="shared" si="7"/>
        <v>7</v>
      </c>
      <c r="O87" s="1"/>
    </row>
    <row r="88" spans="1:15" ht="15.75" thickBot="1">
      <c r="A88" s="23">
        <v>81</v>
      </c>
      <c r="B88" s="62">
        <v>3951</v>
      </c>
      <c r="C88" s="33">
        <v>8</v>
      </c>
      <c r="D88" s="33">
        <v>20</v>
      </c>
      <c r="E88" s="34"/>
      <c r="F88" s="33">
        <v>3</v>
      </c>
      <c r="G88" s="33"/>
      <c r="H88" s="11">
        <f t="shared" si="4"/>
        <v>31</v>
      </c>
      <c r="I88" s="41"/>
      <c r="J88" s="41"/>
      <c r="K88" s="57">
        <f t="shared" si="5"/>
        <v>31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2">
        <v>3954</v>
      </c>
      <c r="C89" s="33">
        <v>5</v>
      </c>
      <c r="D89" s="33"/>
      <c r="E89" s="34"/>
      <c r="F89" s="33">
        <v>2</v>
      </c>
      <c r="G89" s="33"/>
      <c r="H89" s="11">
        <f t="shared" si="4"/>
        <v>7</v>
      </c>
      <c r="I89" s="41"/>
      <c r="J89" s="41"/>
      <c r="K89" s="57">
        <f t="shared" si="5"/>
        <v>7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2">
        <v>3958</v>
      </c>
      <c r="C90" s="33">
        <v>5</v>
      </c>
      <c r="D90" s="33"/>
      <c r="E90" s="34"/>
      <c r="F90" s="33"/>
      <c r="G90" s="33"/>
      <c r="H90" s="11">
        <f t="shared" si="4"/>
        <v>5</v>
      </c>
      <c r="I90" s="41"/>
      <c r="J90" s="41"/>
      <c r="K90" s="57">
        <f t="shared" si="5"/>
        <v>5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2">
        <v>3967</v>
      </c>
      <c r="C91" s="33">
        <v>10</v>
      </c>
      <c r="D91" s="33">
        <v>20</v>
      </c>
      <c r="E91" s="34">
        <v>10</v>
      </c>
      <c r="F91" s="33">
        <v>1</v>
      </c>
      <c r="G91" s="33">
        <v>8</v>
      </c>
      <c r="H91" s="11">
        <f t="shared" si="4"/>
        <v>49</v>
      </c>
      <c r="I91" s="41"/>
      <c r="J91" s="41"/>
      <c r="K91" s="57">
        <f t="shared" si="5"/>
        <v>49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2">
        <v>3968</v>
      </c>
      <c r="C92" s="33">
        <v>8</v>
      </c>
      <c r="D92" s="33">
        <v>20</v>
      </c>
      <c r="E92" s="34">
        <v>10</v>
      </c>
      <c r="F92" s="33">
        <v>1.5</v>
      </c>
      <c r="G92" s="33">
        <v>2</v>
      </c>
      <c r="H92" s="11">
        <f t="shared" si="4"/>
        <v>41.5</v>
      </c>
      <c r="I92" s="41"/>
      <c r="J92" s="41"/>
      <c r="K92" s="57">
        <f t="shared" si="5"/>
        <v>41.5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2">
        <v>3969</v>
      </c>
      <c r="C93" s="33">
        <v>10</v>
      </c>
      <c r="D93" s="34">
        <v>20</v>
      </c>
      <c r="E93" s="33">
        <v>10</v>
      </c>
      <c r="F93" s="33">
        <v>1</v>
      </c>
      <c r="G93" s="33">
        <v>2</v>
      </c>
      <c r="H93" s="11">
        <f t="shared" si="4"/>
        <v>43</v>
      </c>
      <c r="I93" s="41"/>
      <c r="J93" s="41"/>
      <c r="K93" s="57">
        <f t="shared" si="5"/>
        <v>43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2">
        <v>3976</v>
      </c>
      <c r="C94" s="33">
        <v>7</v>
      </c>
      <c r="D94" s="33">
        <v>20</v>
      </c>
      <c r="E94" s="33"/>
      <c r="F94" s="33"/>
      <c r="G94" s="33"/>
      <c r="H94" s="11">
        <f t="shared" si="4"/>
        <v>27</v>
      </c>
      <c r="I94" s="41"/>
      <c r="J94" s="41"/>
      <c r="K94" s="57">
        <f t="shared" si="5"/>
        <v>27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2">
        <v>3978</v>
      </c>
      <c r="C95" s="33">
        <v>10</v>
      </c>
      <c r="D95" s="33">
        <v>20</v>
      </c>
      <c r="E95" s="36">
        <v>10</v>
      </c>
      <c r="F95" s="33">
        <v>9</v>
      </c>
      <c r="G95" s="33">
        <v>6</v>
      </c>
      <c r="H95" s="11">
        <f t="shared" si="4"/>
        <v>55</v>
      </c>
      <c r="I95" s="41"/>
      <c r="J95" s="41"/>
      <c r="K95" s="57">
        <f t="shared" si="5"/>
        <v>55</v>
      </c>
      <c r="L95" s="7"/>
      <c r="M95" s="45">
        <f t="shared" si="6"/>
        <v>55</v>
      </c>
      <c r="N95" s="10">
        <f t="shared" si="7"/>
        <v>6</v>
      </c>
      <c r="O95" s="1"/>
    </row>
    <row r="96" spans="1:15" ht="15.75" thickBot="1">
      <c r="A96" s="23">
        <v>89</v>
      </c>
      <c r="B96" s="62">
        <v>3979</v>
      </c>
      <c r="C96" s="33">
        <v>10</v>
      </c>
      <c r="D96" s="33">
        <v>20</v>
      </c>
      <c r="E96" s="34">
        <v>10</v>
      </c>
      <c r="F96" s="33">
        <v>5</v>
      </c>
      <c r="G96" s="33">
        <v>8</v>
      </c>
      <c r="H96" s="11">
        <f t="shared" si="4"/>
        <v>53</v>
      </c>
      <c r="I96" s="41"/>
      <c r="J96" s="41"/>
      <c r="K96" s="57">
        <f t="shared" si="5"/>
        <v>53</v>
      </c>
      <c r="L96" s="7"/>
      <c r="M96" s="45">
        <f t="shared" si="6"/>
        <v>53</v>
      </c>
      <c r="N96" s="10">
        <f t="shared" si="7"/>
        <v>6</v>
      </c>
      <c r="O96" s="1"/>
    </row>
    <row r="97" spans="1:15" ht="15.75" thickBot="1">
      <c r="A97" s="23">
        <v>90</v>
      </c>
      <c r="B97" s="62">
        <v>3985</v>
      </c>
      <c r="C97" s="33">
        <v>8</v>
      </c>
      <c r="D97" s="33">
        <v>20</v>
      </c>
      <c r="E97" s="34">
        <v>10</v>
      </c>
      <c r="F97" s="33">
        <v>5</v>
      </c>
      <c r="G97" s="33">
        <v>2</v>
      </c>
      <c r="H97" s="11">
        <f t="shared" si="4"/>
        <v>45</v>
      </c>
      <c r="I97" s="41"/>
      <c r="J97" s="41"/>
      <c r="K97" s="57">
        <f t="shared" si="5"/>
        <v>45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2">
        <v>3995</v>
      </c>
      <c r="C98" s="33">
        <v>10</v>
      </c>
      <c r="D98" s="33">
        <v>20</v>
      </c>
      <c r="E98" s="34">
        <v>10</v>
      </c>
      <c r="F98" s="33">
        <v>9.5</v>
      </c>
      <c r="G98" s="33">
        <v>12</v>
      </c>
      <c r="H98" s="11">
        <f t="shared" si="4"/>
        <v>61.5</v>
      </c>
      <c r="I98" s="41"/>
      <c r="J98" s="41"/>
      <c r="K98" s="57">
        <f t="shared" si="5"/>
        <v>61.5</v>
      </c>
      <c r="L98" s="7"/>
      <c r="M98" s="45">
        <f t="shared" si="6"/>
        <v>61.5</v>
      </c>
      <c r="N98" s="10">
        <f t="shared" si="7"/>
        <v>7</v>
      </c>
      <c r="O98" s="1"/>
    </row>
    <row r="99" spans="1:15" ht="15.75" thickBot="1">
      <c r="A99" s="23">
        <v>92</v>
      </c>
      <c r="B99" s="62">
        <v>4000</v>
      </c>
      <c r="C99" s="33">
        <v>9</v>
      </c>
      <c r="D99" s="33">
        <v>20</v>
      </c>
      <c r="E99" s="34">
        <v>10</v>
      </c>
      <c r="F99" s="33">
        <v>1</v>
      </c>
      <c r="G99" s="33"/>
      <c r="H99" s="11">
        <f t="shared" si="4"/>
        <v>40</v>
      </c>
      <c r="I99" s="41"/>
      <c r="J99" s="41"/>
      <c r="K99" s="57">
        <f t="shared" si="5"/>
        <v>40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2">
        <v>4009</v>
      </c>
      <c r="C100" s="33">
        <v>10</v>
      </c>
      <c r="D100" s="33">
        <v>20</v>
      </c>
      <c r="E100" s="34">
        <v>10</v>
      </c>
      <c r="F100" s="33">
        <v>5</v>
      </c>
      <c r="G100" s="33">
        <v>2</v>
      </c>
      <c r="H100" s="11">
        <f t="shared" si="4"/>
        <v>47</v>
      </c>
      <c r="I100" s="41"/>
      <c r="J100" s="41"/>
      <c r="K100" s="57">
        <f t="shared" si="5"/>
        <v>47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2">
        <v>4012</v>
      </c>
      <c r="C101" s="33">
        <v>9</v>
      </c>
      <c r="D101" s="33">
        <v>20</v>
      </c>
      <c r="E101" s="34">
        <v>10</v>
      </c>
      <c r="F101" s="33"/>
      <c r="G101" s="33"/>
      <c r="H101" s="11">
        <f t="shared" si="4"/>
        <v>39</v>
      </c>
      <c r="I101" s="41"/>
      <c r="J101" s="41"/>
      <c r="K101" s="57">
        <f t="shared" si="5"/>
        <v>39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2">
        <v>4015</v>
      </c>
      <c r="C102" s="33">
        <v>10</v>
      </c>
      <c r="D102" s="33">
        <v>20</v>
      </c>
      <c r="E102" s="34">
        <v>10</v>
      </c>
      <c r="F102" s="33">
        <v>2</v>
      </c>
      <c r="G102" s="33">
        <v>5</v>
      </c>
      <c r="H102" s="11">
        <f t="shared" si="4"/>
        <v>47</v>
      </c>
      <c r="I102" s="41"/>
      <c r="J102" s="41"/>
      <c r="K102" s="57">
        <f t="shared" si="5"/>
        <v>47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2">
        <v>4019</v>
      </c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2">
        <v>4020</v>
      </c>
      <c r="C104" s="33">
        <v>8</v>
      </c>
      <c r="D104" s="33">
        <v>20</v>
      </c>
      <c r="E104" s="34"/>
      <c r="F104" s="33">
        <v>3</v>
      </c>
      <c r="G104" s="33">
        <v>2</v>
      </c>
      <c r="H104" s="11">
        <f t="shared" si="4"/>
        <v>33</v>
      </c>
      <c r="I104" s="41"/>
      <c r="J104" s="41"/>
      <c r="K104" s="57">
        <f t="shared" si="5"/>
        <v>33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2">
        <v>4023</v>
      </c>
      <c r="C105" s="33">
        <v>9</v>
      </c>
      <c r="D105" s="33">
        <v>20</v>
      </c>
      <c r="E105" s="34">
        <v>10</v>
      </c>
      <c r="F105" s="33">
        <v>1</v>
      </c>
      <c r="G105" s="33"/>
      <c r="H105" s="11">
        <f t="shared" si="4"/>
        <v>40</v>
      </c>
      <c r="I105" s="41"/>
      <c r="J105" s="41"/>
      <c r="K105" s="57">
        <f t="shared" si="5"/>
        <v>40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2">
        <v>4105</v>
      </c>
      <c r="C106" s="33">
        <v>7</v>
      </c>
      <c r="D106" s="33"/>
      <c r="E106" s="34"/>
      <c r="F106" s="33">
        <v>2</v>
      </c>
      <c r="G106" s="33"/>
      <c r="H106" s="11">
        <f t="shared" si="4"/>
        <v>9</v>
      </c>
      <c r="I106" s="41"/>
      <c r="J106" s="41"/>
      <c r="K106" s="57">
        <f t="shared" si="5"/>
        <v>9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2">
        <v>4107</v>
      </c>
      <c r="C107" s="33">
        <v>10</v>
      </c>
      <c r="D107" s="33">
        <v>20</v>
      </c>
      <c r="E107" s="34">
        <v>10</v>
      </c>
      <c r="F107" s="33">
        <v>3</v>
      </c>
      <c r="G107" s="33">
        <v>8</v>
      </c>
      <c r="H107" s="11">
        <f t="shared" si="4"/>
        <v>51</v>
      </c>
      <c r="I107" s="41"/>
      <c r="J107" s="41"/>
      <c r="K107" s="57">
        <f t="shared" si="5"/>
        <v>51</v>
      </c>
      <c r="L107" s="7"/>
      <c r="M107" s="45">
        <f t="shared" si="6"/>
        <v>51</v>
      </c>
      <c r="N107" s="10">
        <f t="shared" si="7"/>
        <v>6</v>
      </c>
      <c r="O107" s="1"/>
    </row>
    <row r="108" spans="1:15" ht="15.75" thickBot="1">
      <c r="A108" s="23">
        <v>101</v>
      </c>
      <c r="B108" s="62">
        <v>4110</v>
      </c>
      <c r="C108" s="33">
        <v>10</v>
      </c>
      <c r="D108" s="33">
        <v>20</v>
      </c>
      <c r="E108" s="34">
        <v>10</v>
      </c>
      <c r="F108" s="33">
        <v>1.5</v>
      </c>
      <c r="G108" s="33">
        <v>2</v>
      </c>
      <c r="H108" s="11">
        <f t="shared" si="4"/>
        <v>43.5</v>
      </c>
      <c r="I108" s="41"/>
      <c r="J108" s="41"/>
      <c r="K108" s="57">
        <f t="shared" si="5"/>
        <v>43.5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2">
        <v>4111</v>
      </c>
      <c r="C109" s="33">
        <v>9</v>
      </c>
      <c r="D109" s="33">
        <v>20</v>
      </c>
      <c r="E109" s="34">
        <v>10</v>
      </c>
      <c r="F109" s="33">
        <v>4</v>
      </c>
      <c r="G109" s="33">
        <v>2</v>
      </c>
      <c r="H109" s="11">
        <f t="shared" si="4"/>
        <v>45</v>
      </c>
      <c r="I109" s="41"/>
      <c r="J109" s="41"/>
      <c r="K109" s="57">
        <f t="shared" si="5"/>
        <v>45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2">
        <v>4116</v>
      </c>
      <c r="C110" s="33">
        <v>10</v>
      </c>
      <c r="D110" s="33">
        <v>20</v>
      </c>
      <c r="E110" s="34"/>
      <c r="F110" s="33">
        <v>1.5</v>
      </c>
      <c r="G110" s="33"/>
      <c r="H110" s="11">
        <f t="shared" si="4"/>
        <v>31.5</v>
      </c>
      <c r="I110" s="41"/>
      <c r="J110" s="41"/>
      <c r="K110" s="57">
        <f t="shared" si="5"/>
        <v>31.5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2">
        <v>4120</v>
      </c>
      <c r="C111" s="33">
        <v>10</v>
      </c>
      <c r="D111" s="33">
        <v>20</v>
      </c>
      <c r="E111" s="34">
        <v>10</v>
      </c>
      <c r="F111" s="33">
        <v>6</v>
      </c>
      <c r="G111" s="33">
        <v>2</v>
      </c>
      <c r="H111" s="11">
        <f t="shared" si="4"/>
        <v>48</v>
      </c>
      <c r="I111" s="41"/>
      <c r="J111" s="41"/>
      <c r="K111" s="57">
        <f t="shared" si="5"/>
        <v>48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2">
        <v>4121</v>
      </c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2">
        <v>4123</v>
      </c>
      <c r="C113" s="33">
        <v>10</v>
      </c>
      <c r="D113" s="33">
        <v>20</v>
      </c>
      <c r="E113" s="34">
        <v>10</v>
      </c>
      <c r="F113" s="33">
        <v>6</v>
      </c>
      <c r="G113" s="33">
        <v>2</v>
      </c>
      <c r="H113" s="11">
        <f t="shared" si="4"/>
        <v>48</v>
      </c>
      <c r="I113" s="41"/>
      <c r="J113" s="41"/>
      <c r="K113" s="57">
        <f t="shared" si="5"/>
        <v>48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2">
        <v>4126</v>
      </c>
      <c r="C114" s="33">
        <v>10</v>
      </c>
      <c r="D114" s="33">
        <v>20</v>
      </c>
      <c r="E114" s="34">
        <v>10</v>
      </c>
      <c r="F114" s="33">
        <v>4.5</v>
      </c>
      <c r="G114" s="33">
        <v>4</v>
      </c>
      <c r="H114" s="11">
        <f t="shared" si="4"/>
        <v>48.5</v>
      </c>
      <c r="I114" s="41"/>
      <c r="J114" s="41"/>
      <c r="K114" s="57">
        <f t="shared" si="5"/>
        <v>48.5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2">
        <v>4129</v>
      </c>
      <c r="C115" s="33">
        <v>8</v>
      </c>
      <c r="D115" s="33">
        <v>20</v>
      </c>
      <c r="E115" s="34">
        <v>10</v>
      </c>
      <c r="F115" s="33">
        <v>8</v>
      </c>
      <c r="G115" s="33">
        <v>11</v>
      </c>
      <c r="H115" s="11">
        <f t="shared" si="4"/>
        <v>57</v>
      </c>
      <c r="I115" s="41"/>
      <c r="J115" s="41"/>
      <c r="K115" s="57">
        <f t="shared" si="5"/>
        <v>57</v>
      </c>
      <c r="L115" s="7"/>
      <c r="M115" s="45">
        <f t="shared" si="6"/>
        <v>57</v>
      </c>
      <c r="N115" s="10">
        <f t="shared" si="7"/>
        <v>6</v>
      </c>
      <c r="O115" s="1"/>
    </row>
    <row r="116" spans="1:15" ht="15.75" thickBot="1">
      <c r="A116" s="23">
        <v>109</v>
      </c>
      <c r="B116" s="59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59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59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59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59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59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59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59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59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59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59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59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59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59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59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59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59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59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59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59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59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59"/>
      <c r="C137" s="33"/>
      <c r="D137" s="33"/>
      <c r="E137" s="33"/>
      <c r="F137" s="33"/>
      <c r="G137" s="33"/>
      <c r="H137" s="11">
        <f aca="true" t="shared" si="8" ref="H137:H200">SUM(C137:G137)</f>
        <v>0</v>
      </c>
      <c r="I137" s="41"/>
      <c r="J137" s="41"/>
      <c r="K137" s="57">
        <f aca="true" t="shared" si="9" ref="K137:K200">SUM(H137,I137,J137)</f>
        <v>0</v>
      </c>
      <c r="L137" s="7"/>
      <c r="M137" s="45" t="str">
        <f aca="true" t="shared" si="10" ref="M137:M200">IF(K137&gt;50.499,K137,"Није положио(ла)")</f>
        <v>Није положио(ла)</v>
      </c>
      <c r="N137" s="10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aca="true" t="shared" si="12" ref="K201:K208">SUM(H201,I201,J201)</f>
        <v>0</v>
      </c>
      <c r="L201" s="7"/>
      <c r="M201" s="45" t="str">
        <f aca="true" t="shared" si="13" ref="M201:M210">IF(K201&gt;50.499,K201,"Није положио(ла)")</f>
        <v>Није положио(ла)</v>
      </c>
      <c r="N201" s="10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aca="true" t="shared" si="15" ref="H205:H210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10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10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2020-08-13T09:30:21Z</dcterms:modified>
  <cp:category/>
  <cp:version/>
  <cp:contentType/>
  <cp:contentStatus/>
</cp:coreProperties>
</file>