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/>
  <c r="M251" s="1"/>
  <c r="H252"/>
  <c r="K252"/>
  <c r="M252" s="1"/>
  <c r="H253"/>
  <c r="K253" s="1"/>
  <c r="H254"/>
  <c r="K254" s="1"/>
  <c r="H255"/>
  <c r="K255" s="1"/>
  <c r="H256"/>
  <c r="K256" s="1"/>
  <c r="H257"/>
  <c r="K257" s="1"/>
  <c r="M257" s="1"/>
  <c r="H258"/>
  <c r="K258" s="1"/>
  <c r="H259"/>
  <c r="K259"/>
  <c r="M259" s="1"/>
  <c r="H260"/>
  <c r="K260" s="1"/>
  <c r="H261"/>
  <c r="K261"/>
  <c r="M261" s="1"/>
  <c r="H262"/>
  <c r="K262"/>
  <c r="M262" s="1"/>
  <c r="H263"/>
  <c r="K263" s="1"/>
  <c r="H264"/>
  <c r="K264" s="1"/>
  <c r="H265"/>
  <c r="K265" s="1"/>
  <c r="M265" s="1"/>
  <c r="H266"/>
  <c r="K266" s="1"/>
  <c r="H267"/>
  <c r="K267"/>
  <c r="M267" s="1"/>
  <c r="H268"/>
  <c r="K268" s="1"/>
  <c r="H209"/>
  <c r="K209" s="1"/>
  <c r="N209" s="1"/>
  <c r="H210"/>
  <c r="K210" s="1"/>
  <c r="N210" s="1"/>
  <c r="H205"/>
  <c r="K205" s="1"/>
  <c r="H206"/>
  <c r="K206" s="1"/>
  <c r="N206" s="1"/>
  <c r="H207"/>
  <c r="K207" s="1"/>
  <c r="N207" s="1"/>
  <c r="H208"/>
  <c r="K208" s="1"/>
  <c r="N208" s="1"/>
  <c r="H124"/>
  <c r="K124" s="1"/>
  <c r="N124" s="1"/>
  <c r="H125"/>
  <c r="K125" s="1"/>
  <c r="H126"/>
  <c r="K126" s="1"/>
  <c r="N126" s="1"/>
  <c r="H127"/>
  <c r="K127" s="1"/>
  <c r="H128"/>
  <c r="K128" s="1"/>
  <c r="N128" s="1"/>
  <c r="H129"/>
  <c r="K129" s="1"/>
  <c r="H130"/>
  <c r="K130" s="1"/>
  <c r="N130" s="1"/>
  <c r="H131"/>
  <c r="K131" s="1"/>
  <c r="H132"/>
  <c r="K132" s="1"/>
  <c r="N132" s="1"/>
  <c r="H133"/>
  <c r="K133" s="1"/>
  <c r="H134"/>
  <c r="K134" s="1"/>
  <c r="N134" s="1"/>
  <c r="H135"/>
  <c r="K135" s="1"/>
  <c r="H136"/>
  <c r="K136" s="1"/>
  <c r="N136" s="1"/>
  <c r="H137"/>
  <c r="K137" s="1"/>
  <c r="H138"/>
  <c r="K138" s="1"/>
  <c r="N138" s="1"/>
  <c r="H139"/>
  <c r="K139" s="1"/>
  <c r="H140"/>
  <c r="K140" s="1"/>
  <c r="N140" s="1"/>
  <c r="H141"/>
  <c r="K141" s="1"/>
  <c r="H142"/>
  <c r="K142" s="1"/>
  <c r="N142" s="1"/>
  <c r="H143"/>
  <c r="K143" s="1"/>
  <c r="H144"/>
  <c r="K144" s="1"/>
  <c r="N144" s="1"/>
  <c r="H145"/>
  <c r="K145" s="1"/>
  <c r="H146"/>
  <c r="K146" s="1"/>
  <c r="N146" s="1"/>
  <c r="H147"/>
  <c r="K147" s="1"/>
  <c r="H148"/>
  <c r="K148" s="1"/>
  <c r="N148" s="1"/>
  <c r="H149"/>
  <c r="K149" s="1"/>
  <c r="H150"/>
  <c r="K150" s="1"/>
  <c r="N150" s="1"/>
  <c r="H151"/>
  <c r="K151" s="1"/>
  <c r="H152"/>
  <c r="K152" s="1"/>
  <c r="N152" s="1"/>
  <c r="H153"/>
  <c r="K153" s="1"/>
  <c r="H154"/>
  <c r="K154" s="1"/>
  <c r="N154" s="1"/>
  <c r="H155"/>
  <c r="K155" s="1"/>
  <c r="H156"/>
  <c r="K156" s="1"/>
  <c r="N156" s="1"/>
  <c r="H157"/>
  <c r="K157" s="1"/>
  <c r="H158"/>
  <c r="K158" s="1"/>
  <c r="N158" s="1"/>
  <c r="H159"/>
  <c r="K159" s="1"/>
  <c r="H160"/>
  <c r="K160" s="1"/>
  <c r="N160" s="1"/>
  <c r="H161"/>
  <c r="K161" s="1"/>
  <c r="H162"/>
  <c r="K162" s="1"/>
  <c r="N162" s="1"/>
  <c r="H163"/>
  <c r="K163" s="1"/>
  <c r="H164"/>
  <c r="K164" s="1"/>
  <c r="N164" s="1"/>
  <c r="H165"/>
  <c r="K165" s="1"/>
  <c r="H166"/>
  <c r="K166" s="1"/>
  <c r="N166" s="1"/>
  <c r="H167"/>
  <c r="K167" s="1"/>
  <c r="H168"/>
  <c r="K168" s="1"/>
  <c r="N168" s="1"/>
  <c r="H169"/>
  <c r="K169" s="1"/>
  <c r="H170"/>
  <c r="K170" s="1"/>
  <c r="N170" s="1"/>
  <c r="H171"/>
  <c r="K171" s="1"/>
  <c r="H172"/>
  <c r="K172" s="1"/>
  <c r="N172" s="1"/>
  <c r="H173"/>
  <c r="K173" s="1"/>
  <c r="H174"/>
  <c r="K174" s="1"/>
  <c r="N174" s="1"/>
  <c r="H175"/>
  <c r="K175" s="1"/>
  <c r="H176"/>
  <c r="K176" s="1"/>
  <c r="N176" s="1"/>
  <c r="H177"/>
  <c r="K177" s="1"/>
  <c r="H178"/>
  <c r="K178" s="1"/>
  <c r="N178" s="1"/>
  <c r="H179"/>
  <c r="K179" s="1"/>
  <c r="H180"/>
  <c r="K180" s="1"/>
  <c r="N180" s="1"/>
  <c r="H181"/>
  <c r="K181" s="1"/>
  <c r="H182"/>
  <c r="K182" s="1"/>
  <c r="N182" s="1"/>
  <c r="H183"/>
  <c r="K183" s="1"/>
  <c r="H184"/>
  <c r="K184" s="1"/>
  <c r="N184" s="1"/>
  <c r="H185"/>
  <c r="K185" s="1"/>
  <c r="H186"/>
  <c r="K186" s="1"/>
  <c r="N186" s="1"/>
  <c r="H187"/>
  <c r="K187" s="1"/>
  <c r="H188"/>
  <c r="K188" s="1"/>
  <c r="N188" s="1"/>
  <c r="H189"/>
  <c r="K189" s="1"/>
  <c r="H190"/>
  <c r="K190" s="1"/>
  <c r="N190" s="1"/>
  <c r="H191"/>
  <c r="K191" s="1"/>
  <c r="H192"/>
  <c r="K192" s="1"/>
  <c r="N192" s="1"/>
  <c r="H193"/>
  <c r="K193" s="1"/>
  <c r="H194"/>
  <c r="K194" s="1"/>
  <c r="N194" s="1"/>
  <c r="H195"/>
  <c r="K195" s="1"/>
  <c r="H196"/>
  <c r="K196" s="1"/>
  <c r="N196" s="1"/>
  <c r="H197"/>
  <c r="K197" s="1"/>
  <c r="H198"/>
  <c r="K198" s="1"/>
  <c r="N198" s="1"/>
  <c r="H199"/>
  <c r="K199" s="1"/>
  <c r="H200"/>
  <c r="K200" s="1"/>
  <c r="N200" s="1"/>
  <c r="H201"/>
  <c r="K201" s="1"/>
  <c r="H202"/>
  <c r="K202" s="1"/>
  <c r="N202" s="1"/>
  <c r="H203"/>
  <c r="K203" s="1"/>
  <c r="H204"/>
  <c r="K204" s="1"/>
  <c r="N204" s="1"/>
  <c r="H9"/>
  <c r="K9" s="1"/>
  <c r="M9" s="1"/>
  <c r="H10"/>
  <c r="K10" s="1"/>
  <c r="H11"/>
  <c r="K11" s="1"/>
  <c r="N11" s="1"/>
  <c r="H12"/>
  <c r="K12" s="1"/>
  <c r="N12" s="1"/>
  <c r="H13"/>
  <c r="K13" s="1"/>
  <c r="N13" s="1"/>
  <c r="H14"/>
  <c r="K14" s="1"/>
  <c r="H15"/>
  <c r="K15" s="1"/>
  <c r="H16"/>
  <c r="K16" s="1"/>
  <c r="N16" s="1"/>
  <c r="H17"/>
  <c r="K17" s="1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N26" s="1"/>
  <c r="H27"/>
  <c r="H28"/>
  <c r="K28" s="1"/>
  <c r="N28" s="1"/>
  <c r="H29"/>
  <c r="K29" s="1"/>
  <c r="H30"/>
  <c r="K30" s="1"/>
  <c r="H31"/>
  <c r="K31" s="1"/>
  <c r="H32"/>
  <c r="K32" s="1"/>
  <c r="N32" s="1"/>
  <c r="H33"/>
  <c r="H34"/>
  <c r="K34" s="1"/>
  <c r="H35"/>
  <c r="H36"/>
  <c r="K36" s="1"/>
  <c r="N36" s="1"/>
  <c r="H37"/>
  <c r="K37" s="1"/>
  <c r="H38"/>
  <c r="K38" s="1"/>
  <c r="H39"/>
  <c r="H40"/>
  <c r="K40" s="1"/>
  <c r="N40" s="1"/>
  <c r="H41"/>
  <c r="K41" s="1"/>
  <c r="H42"/>
  <c r="K42" s="1"/>
  <c r="H43"/>
  <c r="H44"/>
  <c r="K44" s="1"/>
  <c r="N44" s="1"/>
  <c r="H45"/>
  <c r="K45" s="1"/>
  <c r="H46"/>
  <c r="K46" s="1"/>
  <c r="H47"/>
  <c r="H48"/>
  <c r="K48" s="1"/>
  <c r="N48" s="1"/>
  <c r="H49"/>
  <c r="K49" s="1"/>
  <c r="H50"/>
  <c r="K50" s="1"/>
  <c r="H51"/>
  <c r="H52"/>
  <c r="K52" s="1"/>
  <c r="N52" s="1"/>
  <c r="H53"/>
  <c r="K53" s="1"/>
  <c r="H54"/>
  <c r="K54" s="1"/>
  <c r="H55"/>
  <c r="H56"/>
  <c r="K56" s="1"/>
  <c r="N56" s="1"/>
  <c r="H57"/>
  <c r="K57" s="1"/>
  <c r="H58"/>
  <c r="K58" s="1"/>
  <c r="H59"/>
  <c r="H60"/>
  <c r="K60" s="1"/>
  <c r="N60" s="1"/>
  <c r="H61"/>
  <c r="K61" s="1"/>
  <c r="H62"/>
  <c r="K62" s="1"/>
  <c r="H63"/>
  <c r="H64"/>
  <c r="K64" s="1"/>
  <c r="N64" s="1"/>
  <c r="H65"/>
  <c r="K65" s="1"/>
  <c r="H66"/>
  <c r="K66" s="1"/>
  <c r="H67"/>
  <c r="H68"/>
  <c r="K68" s="1"/>
  <c r="N68" s="1"/>
  <c r="H69"/>
  <c r="K69" s="1"/>
  <c r="H70"/>
  <c r="K70" s="1"/>
  <c r="H71"/>
  <c r="H72"/>
  <c r="K72" s="1"/>
  <c r="N72" s="1"/>
  <c r="H73"/>
  <c r="K73" s="1"/>
  <c r="H74"/>
  <c r="K74" s="1"/>
  <c r="H75"/>
  <c r="H76"/>
  <c r="K76" s="1"/>
  <c r="N76" s="1"/>
  <c r="H77"/>
  <c r="K77" s="1"/>
  <c r="H78"/>
  <c r="K78" s="1"/>
  <c r="H79"/>
  <c r="H80"/>
  <c r="K80" s="1"/>
  <c r="N80" s="1"/>
  <c r="H81"/>
  <c r="K81" s="1"/>
  <c r="H82"/>
  <c r="K82" s="1"/>
  <c r="H83"/>
  <c r="H84"/>
  <c r="K84" s="1"/>
  <c r="N84" s="1"/>
  <c r="H85"/>
  <c r="K85" s="1"/>
  <c r="H86"/>
  <c r="K86" s="1"/>
  <c r="H87"/>
  <c r="H88"/>
  <c r="K88" s="1"/>
  <c r="N88" s="1"/>
  <c r="H89"/>
  <c r="K89" s="1"/>
  <c r="H90"/>
  <c r="K90" s="1"/>
  <c r="H91"/>
  <c r="H92"/>
  <c r="K92" s="1"/>
  <c r="N92" s="1"/>
  <c r="H93"/>
  <c r="K93" s="1"/>
  <c r="H94"/>
  <c r="K94" s="1"/>
  <c r="H95"/>
  <c r="H96"/>
  <c r="K96" s="1"/>
  <c r="N96" s="1"/>
  <c r="H97"/>
  <c r="K97" s="1"/>
  <c r="H98"/>
  <c r="K98" s="1"/>
  <c r="H99"/>
  <c r="H100"/>
  <c r="K100" s="1"/>
  <c r="N100" s="1"/>
  <c r="H101"/>
  <c r="K101" s="1"/>
  <c r="H102"/>
  <c r="K102" s="1"/>
  <c r="H103"/>
  <c r="H104"/>
  <c r="K104" s="1"/>
  <c r="N104" s="1"/>
  <c r="H105"/>
  <c r="K105" s="1"/>
  <c r="H106"/>
  <c r="K106" s="1"/>
  <c r="H107"/>
  <c r="H108"/>
  <c r="K108" s="1"/>
  <c r="N108" s="1"/>
  <c r="H109"/>
  <c r="K109" s="1"/>
  <c r="H110"/>
  <c r="K110" s="1"/>
  <c r="H111"/>
  <c r="H112"/>
  <c r="K112" s="1"/>
  <c r="N112" s="1"/>
  <c r="H113"/>
  <c r="K113" s="1"/>
  <c r="H114"/>
  <c r="K114" s="1"/>
  <c r="H115"/>
  <c r="H116"/>
  <c r="K116" s="1"/>
  <c r="N116" s="1"/>
  <c r="H117"/>
  <c r="K117" s="1"/>
  <c r="H118"/>
  <c r="K118" s="1"/>
  <c r="H119"/>
  <c r="H120"/>
  <c r="K120" s="1"/>
  <c r="N120" s="1"/>
  <c r="H121"/>
  <c r="K121" s="1"/>
  <c r="H122"/>
  <c r="K122" s="1"/>
  <c r="H123"/>
  <c r="K27"/>
  <c r="M27" s="1"/>
  <c r="K35"/>
  <c r="N35" s="1"/>
  <c r="K39"/>
  <c r="N39" s="1"/>
  <c r="K43"/>
  <c r="N43" s="1"/>
  <c r="K47"/>
  <c r="N47" s="1"/>
  <c r="K51"/>
  <c r="N51" s="1"/>
  <c r="K55"/>
  <c r="N55" s="1"/>
  <c r="K59"/>
  <c r="N59" s="1"/>
  <c r="K63"/>
  <c r="N63" s="1"/>
  <c r="K67"/>
  <c r="N67" s="1"/>
  <c r="K71"/>
  <c r="N71" s="1"/>
  <c r="K75"/>
  <c r="N75" s="1"/>
  <c r="K79"/>
  <c r="N79" s="1"/>
  <c r="K83"/>
  <c r="N83" s="1"/>
  <c r="K87"/>
  <c r="N87" s="1"/>
  <c r="K91"/>
  <c r="N91" s="1"/>
  <c r="K95"/>
  <c r="N95" s="1"/>
  <c r="K99"/>
  <c r="N99" s="1"/>
  <c r="K103"/>
  <c r="N103" s="1"/>
  <c r="K107"/>
  <c r="N107" s="1"/>
  <c r="K111"/>
  <c r="N111" s="1"/>
  <c r="K115"/>
  <c r="N115" s="1"/>
  <c r="K119"/>
  <c r="N119" s="1"/>
  <c r="K123"/>
  <c r="N123" s="1"/>
  <c r="H8"/>
  <c r="K8" s="1"/>
  <c r="N8" s="1"/>
  <c r="M205" l="1"/>
  <c r="N205"/>
  <c r="M266"/>
  <c r="N266"/>
  <c r="M203"/>
  <c r="N203"/>
  <c r="M201"/>
  <c r="N201"/>
  <c r="N199"/>
  <c r="M199"/>
  <c r="M197"/>
  <c r="N197"/>
  <c r="M195"/>
  <c r="N195"/>
  <c r="M193"/>
  <c r="N193"/>
  <c r="M191"/>
  <c r="N191"/>
  <c r="M189"/>
  <c r="N189"/>
  <c r="M187"/>
  <c r="N187"/>
  <c r="M185"/>
  <c r="N185"/>
  <c r="M183"/>
  <c r="N183"/>
  <c r="M181"/>
  <c r="N181"/>
  <c r="M179"/>
  <c r="N179"/>
  <c r="M177"/>
  <c r="N177"/>
  <c r="M175"/>
  <c r="N175"/>
  <c r="M173"/>
  <c r="N173"/>
  <c r="M171"/>
  <c r="N171"/>
  <c r="M169"/>
  <c r="N169"/>
  <c r="M167"/>
  <c r="N167"/>
  <c r="M165"/>
  <c r="N165"/>
  <c r="M163"/>
  <c r="N163"/>
  <c r="M161"/>
  <c r="N161"/>
  <c r="M159"/>
  <c r="N159"/>
  <c r="M157"/>
  <c r="N157"/>
  <c r="M155"/>
  <c r="N155"/>
  <c r="M153"/>
  <c r="N153"/>
  <c r="M151"/>
  <c r="N151"/>
  <c r="M149"/>
  <c r="N149"/>
  <c r="M147"/>
  <c r="N147"/>
  <c r="M145"/>
  <c r="N145"/>
  <c r="M143"/>
  <c r="N143"/>
  <c r="M141"/>
  <c r="N141"/>
  <c r="M139"/>
  <c r="N139"/>
  <c r="M137"/>
  <c r="N137"/>
  <c r="M135"/>
  <c r="N135"/>
  <c r="M133"/>
  <c r="N133"/>
  <c r="M131"/>
  <c r="N131"/>
  <c r="N129"/>
  <c r="M129"/>
  <c r="M127"/>
  <c r="N127"/>
  <c r="M125"/>
  <c r="N125"/>
  <c r="M263"/>
  <c r="N263"/>
  <c r="M258"/>
  <c r="N258"/>
  <c r="N267"/>
  <c r="N262"/>
  <c r="N259"/>
  <c r="N252"/>
  <c r="N121"/>
  <c r="M121"/>
  <c r="N113"/>
  <c r="M113"/>
  <c r="N105"/>
  <c r="M105"/>
  <c r="N97"/>
  <c r="M97"/>
  <c r="N89"/>
  <c r="M89"/>
  <c r="N81"/>
  <c r="M81"/>
  <c r="N77"/>
  <c r="M77"/>
  <c r="N69"/>
  <c r="M69"/>
  <c r="N57"/>
  <c r="M57"/>
  <c r="N49"/>
  <c r="M49"/>
  <c r="N45"/>
  <c r="M45"/>
  <c r="N37"/>
  <c r="M37"/>
  <c r="N118"/>
  <c r="M118"/>
  <c r="N110"/>
  <c r="M110"/>
  <c r="N102"/>
  <c r="M102"/>
  <c r="N94"/>
  <c r="M94"/>
  <c r="N86"/>
  <c r="M86"/>
  <c r="N78"/>
  <c r="M78"/>
  <c r="N70"/>
  <c r="M70"/>
  <c r="N62"/>
  <c r="M62"/>
  <c r="N54"/>
  <c r="M54"/>
  <c r="N46"/>
  <c r="M46"/>
  <c r="N117"/>
  <c r="M117"/>
  <c r="N109"/>
  <c r="M109"/>
  <c r="N101"/>
  <c r="M101"/>
  <c r="N93"/>
  <c r="M93"/>
  <c r="N85"/>
  <c r="M85"/>
  <c r="N73"/>
  <c r="M73"/>
  <c r="N65"/>
  <c r="M65"/>
  <c r="N61"/>
  <c r="M61"/>
  <c r="N53"/>
  <c r="M53"/>
  <c r="N41"/>
  <c r="M41"/>
  <c r="N33"/>
  <c r="M33"/>
  <c r="N29"/>
  <c r="M29"/>
  <c r="N122"/>
  <c r="M122"/>
  <c r="N114"/>
  <c r="M114"/>
  <c r="N106"/>
  <c r="M106"/>
  <c r="N98"/>
  <c r="M98"/>
  <c r="N90"/>
  <c r="M90"/>
  <c r="N82"/>
  <c r="M82"/>
  <c r="N74"/>
  <c r="M74"/>
  <c r="N66"/>
  <c r="M66"/>
  <c r="N58"/>
  <c r="M58"/>
  <c r="N50"/>
  <c r="M50"/>
  <c r="N42"/>
  <c r="M42"/>
  <c r="N38"/>
  <c r="M38"/>
  <c r="N34"/>
  <c r="M34"/>
  <c r="N30"/>
  <c r="M30"/>
  <c r="M260"/>
  <c r="N260"/>
  <c r="M253"/>
  <c r="N253"/>
  <c r="N15"/>
  <c r="M15"/>
  <c r="M264"/>
  <c r="N264"/>
  <c r="M254"/>
  <c r="N254"/>
  <c r="M268"/>
  <c r="N268"/>
  <c r="M255"/>
  <c r="N255"/>
  <c r="M209"/>
  <c r="M207"/>
  <c r="M123"/>
  <c r="M119"/>
  <c r="M115"/>
  <c r="M111"/>
  <c r="M107"/>
  <c r="M103"/>
  <c r="M99"/>
  <c r="M95"/>
  <c r="M91"/>
  <c r="M87"/>
  <c r="M83"/>
  <c r="M79"/>
  <c r="M75"/>
  <c r="M71"/>
  <c r="M67"/>
  <c r="M63"/>
  <c r="M59"/>
  <c r="M55"/>
  <c r="M51"/>
  <c r="M47"/>
  <c r="M43"/>
  <c r="M39"/>
  <c r="M35"/>
  <c r="M210"/>
  <c r="M208"/>
  <c r="M206"/>
  <c r="M204"/>
  <c r="M202"/>
  <c r="M200"/>
  <c r="M198"/>
  <c r="M196"/>
  <c r="M194"/>
  <c r="M192"/>
  <c r="M190"/>
  <c r="M188"/>
  <c r="M186"/>
  <c r="M184"/>
  <c r="M182"/>
  <c r="M180"/>
  <c r="M178"/>
  <c r="M176"/>
  <c r="M174"/>
  <c r="M172"/>
  <c r="M170"/>
  <c r="M168"/>
  <c r="M166"/>
  <c r="M164"/>
  <c r="M162"/>
  <c r="M160"/>
  <c r="M158"/>
  <c r="M156"/>
  <c r="M154"/>
  <c r="M152"/>
  <c r="M150"/>
  <c r="M148"/>
  <c r="M146"/>
  <c r="M144"/>
  <c r="M142"/>
  <c r="M140"/>
  <c r="M138"/>
  <c r="M136"/>
  <c r="M134"/>
  <c r="M132"/>
  <c r="M130"/>
  <c r="M128"/>
  <c r="M126"/>
  <c r="M124"/>
  <c r="M120"/>
  <c r="M116"/>
  <c r="M112"/>
  <c r="M108"/>
  <c r="M104"/>
  <c r="M100"/>
  <c r="M96"/>
  <c r="M92"/>
  <c r="M88"/>
  <c r="M84"/>
  <c r="M80"/>
  <c r="M76"/>
  <c r="M72"/>
  <c r="M68"/>
  <c r="M64"/>
  <c r="M60"/>
  <c r="M56"/>
  <c r="M52"/>
  <c r="M48"/>
  <c r="M44"/>
  <c r="M40"/>
  <c r="M36"/>
  <c r="M32"/>
  <c r="N265"/>
  <c r="N261"/>
  <c r="N257"/>
  <c r="N251"/>
  <c r="M26"/>
  <c r="N31"/>
  <c r="M31"/>
  <c r="N17"/>
  <c r="M17"/>
  <c r="N27"/>
  <c r="M18"/>
  <c r="N18"/>
  <c r="M16"/>
  <c r="M28"/>
  <c r="N14"/>
  <c r="M14"/>
  <c r="N9"/>
  <c r="M12"/>
  <c r="N19"/>
  <c r="M19"/>
  <c r="M13"/>
  <c r="M11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<sst xmlns="http://schemas.openxmlformats.org/spreadsheetml/2006/main" count="23" uniqueCount="23">
  <si>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</si>
  <si>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</si>
  <si>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</si>
  <si>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</si>
  <si>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</si>
  <si>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</si>
  <si>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</si>
  <si>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</si>
  <si>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</si>
  <si>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</si>
  <si>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</si>
  <si>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</si>
  <si>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</si>
  <si>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</si>
  <si>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</si>
  <si>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</si>
  <si>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</si>
  <si>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</si>
  <si>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</si>
  <si>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</si>
  <si>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СТРУКОВНА МЕДИЦИНСКА СЕСТРА БАБИЦА </t>
  </si>
  <si>
    <t>Анатомија са ембриологијом</t>
  </si>
  <si>
    <t>+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</si>
</sst>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14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"/>
    </row>
    <row r="2" spans="1:15" ht="26.25" customHeight="1" thickBot="1">
      <c r="A2" s="76" t="s">
        <v>14</v>
      </c>
      <c r="B2" s="76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6" t="s">
        <v>17</v>
      </c>
      <c r="B3" s="76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5" t="s">
        <v>2</v>
      </c>
      <c r="B4" s="76"/>
      <c r="C4" s="71" t="s">
        <v>21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1"/>
    </row>
    <row r="5" spans="1:15" ht="34.5" customHeight="1" thickBot="1">
      <c r="A5" s="75" t="s">
        <v>9</v>
      </c>
      <c r="B5" s="76"/>
      <c r="C5" s="71" t="s">
        <v>20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  <c r="O5" s="1"/>
    </row>
    <row r="6" spans="1:15" ht="34.5" customHeight="1" thickBot="1">
      <c r="A6" s="14"/>
      <c r="B6" s="15"/>
      <c r="C6" s="68" t="s">
        <v>15</v>
      </c>
      <c r="D6" s="69"/>
      <c r="E6" s="69"/>
      <c r="F6" s="69"/>
      <c r="G6" s="70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6">
        <v>3577</v>
      </c>
      <c r="C8" s="28">
        <v>10</v>
      </c>
      <c r="D8" s="28">
        <v>10</v>
      </c>
      <c r="E8" s="29">
        <v>10</v>
      </c>
      <c r="F8" s="28"/>
      <c r="G8" s="28">
        <v>11</v>
      </c>
      <c r="H8" s="9">
        <f>SUM(C8:G8)</f>
        <v>41</v>
      </c>
      <c r="I8" s="41"/>
      <c r="J8" s="41">
        <v>16</v>
      </c>
      <c r="K8" s="53">
        <f>SUM(H8,I8,J8)</f>
        <v>57</v>
      </c>
      <c r="L8" s="6"/>
      <c r="M8" s="42">
        <f>IF(K8&gt;50.499,K8,"Није положио(ла)")</f>
        <v>57</v>
      </c>
      <c r="N8" s="10">
        <f>IF(AND(K8&lt;101,K8&gt;90.499),10,IF(AND(K8&lt;90.5,K8&gt;80.499),9,IF(AND(K8&lt;80.5,K8&gt;70.499),8,IF(AND(K8&lt;70.5,K8&gt;60.499),7,IF(AND(K8&lt;60.5,K8&gt;50.499),6,5)))))</f>
        <v>6</v>
      </c>
      <c r="O8" s="1"/>
    </row>
    <row r="9" spans="1:15" ht="15.75" thickBot="1">
      <c r="A9" s="23">
        <v>2</v>
      </c>
      <c r="B9" s="67">
        <v>3593</v>
      </c>
      <c r="C9" s="30">
        <v>10</v>
      </c>
      <c r="D9" s="30">
        <v>10</v>
      </c>
      <c r="E9" s="31">
        <v>10</v>
      </c>
      <c r="F9" s="30"/>
      <c r="G9" s="30">
        <v>20</v>
      </c>
      <c r="H9" s="11">
        <f t="shared" ref="H9:H72" si="0">SUM(C9:G9)</f>
        <v>50</v>
      </c>
      <c r="I9" s="38"/>
      <c r="J9" s="38">
        <v>27</v>
      </c>
      <c r="K9" s="54">
        <f t="shared" ref="K9:K72" si="1">SUM(H9,I9,J9)</f>
        <v>77</v>
      </c>
      <c r="L9" s="7"/>
      <c r="M9" s="59">
        <f t="shared" ref="M9:M72" si="2">IF(K9&gt;50.499,K9,"Није положио(ла)")</f>
        <v>77</v>
      </c>
      <c r="N9" s="62">
        <f t="shared" ref="N9:N72" si="3">IF(AND(K9&lt;101,K9&gt;90.499),10,IF(AND(K9&lt;90.5,K9&gt;80.499),9,IF(AND(K9&lt;80.5,K9&gt;70.499),8,IF(AND(K9&lt;70.5,K9&gt;60.499),7,IF(AND(K9&lt;60.5,K9&gt;50.499),6,5)))))</f>
        <v>8</v>
      </c>
      <c r="O9" s="1"/>
    </row>
    <row r="10" spans="1:15" ht="15.75" thickBot="1">
      <c r="A10" s="23">
        <v>3</v>
      </c>
      <c r="B10" s="67">
        <v>3602</v>
      </c>
      <c r="C10" s="30">
        <v>10</v>
      </c>
      <c r="D10" s="30">
        <v>10</v>
      </c>
      <c r="E10" s="31">
        <v>10</v>
      </c>
      <c r="F10" s="30"/>
      <c r="G10" s="30">
        <v>20</v>
      </c>
      <c r="H10" s="11">
        <f t="shared" si="0"/>
        <v>50</v>
      </c>
      <c r="I10" s="38"/>
      <c r="J10" s="38">
        <v>34</v>
      </c>
      <c r="K10" s="54">
        <f t="shared" si="1"/>
        <v>84</v>
      </c>
      <c r="L10" s="7"/>
      <c r="M10" s="59">
        <f t="shared" si="2"/>
        <v>84</v>
      </c>
      <c r="N10" s="62">
        <f t="shared" si="3"/>
        <v>9</v>
      </c>
      <c r="O10" s="1"/>
    </row>
    <row r="11" spans="1:15" ht="15.75" thickBot="1">
      <c r="A11" s="23">
        <v>4</v>
      </c>
      <c r="B11" s="67">
        <v>3609</v>
      </c>
      <c r="C11" s="32">
        <v>5</v>
      </c>
      <c r="D11" s="32">
        <v>10</v>
      </c>
      <c r="E11" s="33">
        <v>10</v>
      </c>
      <c r="F11" s="32"/>
      <c r="G11" s="32">
        <v>30</v>
      </c>
      <c r="H11" s="11">
        <f t="shared" si="0"/>
        <v>55</v>
      </c>
      <c r="I11" s="39"/>
      <c r="J11" s="39">
        <v>40</v>
      </c>
      <c r="K11" s="54">
        <f t="shared" si="1"/>
        <v>95</v>
      </c>
      <c r="L11" s="7"/>
      <c r="M11" s="59">
        <f t="shared" si="2"/>
        <v>95</v>
      </c>
      <c r="N11" s="62">
        <f t="shared" si="3"/>
        <v>10</v>
      </c>
      <c r="O11" s="1"/>
    </row>
    <row r="12" spans="1:15" ht="15.75" thickBot="1">
      <c r="A12" s="23">
        <v>5</v>
      </c>
      <c r="B12" s="67">
        <v>3625</v>
      </c>
      <c r="C12" s="30">
        <v>10</v>
      </c>
      <c r="D12" s="30">
        <v>10</v>
      </c>
      <c r="E12" s="31">
        <v>10</v>
      </c>
      <c r="F12" s="30"/>
      <c r="G12" s="30">
        <v>11</v>
      </c>
      <c r="H12" s="11">
        <f t="shared" si="0"/>
        <v>41</v>
      </c>
      <c r="I12" s="38"/>
      <c r="J12" s="38">
        <v>36</v>
      </c>
      <c r="K12" s="54">
        <f t="shared" si="1"/>
        <v>77</v>
      </c>
      <c r="L12" s="12"/>
      <c r="M12" s="59">
        <f t="shared" si="2"/>
        <v>77</v>
      </c>
      <c r="N12" s="62">
        <f t="shared" si="3"/>
        <v>8</v>
      </c>
      <c r="O12" s="1"/>
    </row>
    <row r="13" spans="1:15" ht="15.75" thickBot="1">
      <c r="A13" s="23">
        <v>6</v>
      </c>
      <c r="B13" s="67">
        <v>3652</v>
      </c>
      <c r="C13" s="30">
        <v>10</v>
      </c>
      <c r="D13" s="30">
        <v>10</v>
      </c>
      <c r="E13" s="31">
        <v>10</v>
      </c>
      <c r="F13" s="30"/>
      <c r="G13" s="30">
        <v>10</v>
      </c>
      <c r="H13" s="11">
        <f t="shared" si="0"/>
        <v>40</v>
      </c>
      <c r="I13" s="38"/>
      <c r="J13" s="38">
        <v>22</v>
      </c>
      <c r="K13" s="54">
        <f t="shared" si="1"/>
        <v>62</v>
      </c>
      <c r="L13" s="7"/>
      <c r="M13" s="59">
        <f t="shared" si="2"/>
        <v>62</v>
      </c>
      <c r="N13" s="62">
        <f t="shared" si="3"/>
        <v>7</v>
      </c>
      <c r="O13" s="1"/>
    </row>
    <row r="14" spans="1:15" ht="15.75" thickBot="1">
      <c r="A14" s="23">
        <v>7</v>
      </c>
      <c r="B14" s="67">
        <v>3653</v>
      </c>
      <c r="C14" s="30">
        <v>5</v>
      </c>
      <c r="D14" s="30">
        <v>10</v>
      </c>
      <c r="E14" s="31">
        <v>10</v>
      </c>
      <c r="F14" s="30"/>
      <c r="G14" s="30">
        <v>26</v>
      </c>
      <c r="H14" s="11">
        <f t="shared" si="0"/>
        <v>51</v>
      </c>
      <c r="I14" s="38"/>
      <c r="J14" s="38">
        <v>48</v>
      </c>
      <c r="K14" s="54">
        <f t="shared" si="1"/>
        <v>99</v>
      </c>
      <c r="L14" s="7"/>
      <c r="M14" s="59">
        <f t="shared" si="2"/>
        <v>99</v>
      </c>
      <c r="N14" s="62">
        <f t="shared" si="3"/>
        <v>10</v>
      </c>
      <c r="O14" s="1"/>
    </row>
    <row r="15" spans="1:15" ht="15.75" thickBot="1">
      <c r="A15" s="23">
        <v>8</v>
      </c>
      <c r="B15" s="67">
        <v>3657</v>
      </c>
      <c r="C15" s="30">
        <v>10</v>
      </c>
      <c r="D15" s="30">
        <v>10</v>
      </c>
      <c r="E15" s="31">
        <v>10</v>
      </c>
      <c r="F15" s="30"/>
      <c r="G15" s="30"/>
      <c r="H15" s="11">
        <f t="shared" si="0"/>
        <v>30</v>
      </c>
      <c r="I15" s="38"/>
      <c r="J15" s="38">
        <v>40</v>
      </c>
      <c r="K15" s="54">
        <f t="shared" si="1"/>
        <v>70</v>
      </c>
      <c r="L15" s="7"/>
      <c r="M15" s="59">
        <f t="shared" si="2"/>
        <v>70</v>
      </c>
      <c r="N15" s="62">
        <f t="shared" si="3"/>
        <v>7</v>
      </c>
      <c r="O15" s="1"/>
    </row>
    <row r="16" spans="1:15" ht="15.75" thickBot="1">
      <c r="A16" s="23">
        <v>9</v>
      </c>
      <c r="B16" s="67">
        <v>3721</v>
      </c>
      <c r="C16" s="30">
        <v>5</v>
      </c>
      <c r="D16" s="30">
        <v>10</v>
      </c>
      <c r="E16" s="31">
        <v>10</v>
      </c>
      <c r="F16" s="30"/>
      <c r="G16" s="30">
        <v>23</v>
      </c>
      <c r="H16" s="11">
        <f t="shared" si="0"/>
        <v>48</v>
      </c>
      <c r="I16" s="38"/>
      <c r="J16" s="38">
        <v>22</v>
      </c>
      <c r="K16" s="54">
        <f t="shared" si="1"/>
        <v>70</v>
      </c>
      <c r="L16" s="7"/>
      <c r="M16" s="59">
        <f t="shared" si="2"/>
        <v>70</v>
      </c>
      <c r="N16" s="62">
        <f t="shared" si="3"/>
        <v>7</v>
      </c>
      <c r="O16" s="1"/>
    </row>
    <row r="17" spans="1:15" ht="15.75" thickBot="1">
      <c r="A17" s="23">
        <v>10</v>
      </c>
      <c r="B17" s="67">
        <v>3725</v>
      </c>
      <c r="C17" s="30">
        <v>5</v>
      </c>
      <c r="D17" s="30">
        <v>10</v>
      </c>
      <c r="E17" s="31">
        <v>10</v>
      </c>
      <c r="F17" s="30"/>
      <c r="G17" s="30">
        <v>14</v>
      </c>
      <c r="H17" s="11">
        <f t="shared" si="0"/>
        <v>39</v>
      </c>
      <c r="I17" s="38"/>
      <c r="J17" s="38">
        <v>15</v>
      </c>
      <c r="K17" s="54">
        <f t="shared" si="1"/>
        <v>54</v>
      </c>
      <c r="L17" s="7"/>
      <c r="M17" s="59">
        <f t="shared" si="2"/>
        <v>54</v>
      </c>
      <c r="N17" s="62">
        <f t="shared" si="3"/>
        <v>6</v>
      </c>
      <c r="O17" s="1"/>
    </row>
    <row r="18" spans="1:15" ht="15.75" thickBot="1">
      <c r="A18" s="23">
        <v>11</v>
      </c>
      <c r="B18" s="67">
        <v>3739</v>
      </c>
      <c r="C18" s="30">
        <v>5</v>
      </c>
      <c r="D18" s="30">
        <v>10</v>
      </c>
      <c r="E18" s="31">
        <v>10</v>
      </c>
      <c r="F18" s="30"/>
      <c r="G18" s="30">
        <v>23</v>
      </c>
      <c r="H18" s="11">
        <f t="shared" si="0"/>
        <v>48</v>
      </c>
      <c r="I18" s="38"/>
      <c r="J18" s="38">
        <v>34</v>
      </c>
      <c r="K18" s="54">
        <f t="shared" si="1"/>
        <v>82</v>
      </c>
      <c r="L18" s="7"/>
      <c r="M18" s="59">
        <f t="shared" si="2"/>
        <v>82</v>
      </c>
      <c r="N18" s="62">
        <f t="shared" si="3"/>
        <v>9</v>
      </c>
      <c r="O18" s="1"/>
    </row>
    <row r="19" spans="1:15" ht="15.75" thickBot="1">
      <c r="A19" s="23">
        <v>12</v>
      </c>
      <c r="B19" s="67">
        <v>3798</v>
      </c>
      <c r="C19" s="30">
        <v>10</v>
      </c>
      <c r="D19" s="30">
        <v>10</v>
      </c>
      <c r="E19" s="31">
        <v>10</v>
      </c>
      <c r="F19" s="30"/>
      <c r="G19" s="30">
        <v>15</v>
      </c>
      <c r="H19" s="11">
        <f t="shared" si="0"/>
        <v>45</v>
      </c>
      <c r="I19" s="38"/>
      <c r="J19" s="38">
        <v>32</v>
      </c>
      <c r="K19" s="54">
        <f t="shared" si="1"/>
        <v>77</v>
      </c>
      <c r="L19" s="7"/>
      <c r="M19" s="59">
        <f t="shared" si="2"/>
        <v>77</v>
      </c>
      <c r="N19" s="62">
        <f t="shared" si="3"/>
        <v>8</v>
      </c>
      <c r="O19" s="1" t="s">
        <v>22</v>
      </c>
    </row>
    <row r="20" spans="1:15" ht="15.75" thickBot="1">
      <c r="A20" s="23">
        <v>13</v>
      </c>
      <c r="B20" s="67">
        <v>3812</v>
      </c>
      <c r="C20" s="30">
        <v>10</v>
      </c>
      <c r="D20" s="30">
        <v>10</v>
      </c>
      <c r="E20" s="31">
        <v>10</v>
      </c>
      <c r="F20" s="30"/>
      <c r="G20" s="30">
        <v>4</v>
      </c>
      <c r="H20" s="11">
        <f t="shared" si="0"/>
        <v>34</v>
      </c>
      <c r="I20" s="38"/>
      <c r="J20" s="38">
        <v>17</v>
      </c>
      <c r="K20" s="54">
        <f t="shared" si="1"/>
        <v>51</v>
      </c>
      <c r="L20" s="7"/>
      <c r="M20" s="59">
        <f t="shared" si="2"/>
        <v>51</v>
      </c>
      <c r="N20" s="62">
        <f t="shared" si="3"/>
        <v>6</v>
      </c>
      <c r="O20" s="1"/>
    </row>
    <row r="21" spans="1:15" ht="15.75" thickBot="1">
      <c r="A21" s="23">
        <v>14</v>
      </c>
      <c r="B21" s="67">
        <v>3844</v>
      </c>
      <c r="C21" s="30">
        <v>5</v>
      </c>
      <c r="D21" s="30">
        <v>10</v>
      </c>
      <c r="E21" s="31">
        <v>10</v>
      </c>
      <c r="F21" s="30"/>
      <c r="G21" s="30">
        <v>30</v>
      </c>
      <c r="H21" s="11">
        <f t="shared" si="0"/>
        <v>55</v>
      </c>
      <c r="I21" s="38"/>
      <c r="J21" s="38">
        <v>32</v>
      </c>
      <c r="K21" s="54">
        <f t="shared" si="1"/>
        <v>87</v>
      </c>
      <c r="L21" s="7"/>
      <c r="M21" s="59">
        <f t="shared" si="2"/>
        <v>87</v>
      </c>
      <c r="N21" s="62">
        <f t="shared" si="3"/>
        <v>9</v>
      </c>
      <c r="O21" s="1"/>
    </row>
    <row r="22" spans="1:15" ht="15.75" thickBot="1">
      <c r="A22" s="23">
        <v>15</v>
      </c>
      <c r="B22" s="67">
        <v>3889</v>
      </c>
      <c r="C22" s="30">
        <v>5</v>
      </c>
      <c r="D22" s="30">
        <v>10</v>
      </c>
      <c r="E22" s="31">
        <v>10</v>
      </c>
      <c r="F22" s="30"/>
      <c r="G22" s="30">
        <v>26</v>
      </c>
      <c r="H22" s="11">
        <f t="shared" si="0"/>
        <v>51</v>
      </c>
      <c r="I22" s="38"/>
      <c r="J22" s="38">
        <v>32</v>
      </c>
      <c r="K22" s="54">
        <f t="shared" si="1"/>
        <v>83</v>
      </c>
      <c r="L22" s="7"/>
      <c r="M22" s="59">
        <f t="shared" si="2"/>
        <v>83</v>
      </c>
      <c r="N22" s="62">
        <f t="shared" si="3"/>
        <v>9</v>
      </c>
      <c r="O22" s="1"/>
    </row>
    <row r="23" spans="1:15" ht="15.75" thickBot="1">
      <c r="A23" s="23">
        <v>16</v>
      </c>
      <c r="B23" s="67">
        <v>3926</v>
      </c>
      <c r="C23" s="30">
        <v>5</v>
      </c>
      <c r="D23" s="30">
        <v>10</v>
      </c>
      <c r="E23" s="31">
        <v>10</v>
      </c>
      <c r="F23" s="30"/>
      <c r="G23" s="30">
        <v>15</v>
      </c>
      <c r="H23" s="11">
        <f t="shared" si="0"/>
        <v>40</v>
      </c>
      <c r="I23" s="38"/>
      <c r="J23" s="38">
        <v>33</v>
      </c>
      <c r="K23" s="54">
        <f t="shared" si="1"/>
        <v>73</v>
      </c>
      <c r="L23" s="7"/>
      <c r="M23" s="59">
        <f t="shared" si="2"/>
        <v>73</v>
      </c>
      <c r="N23" s="62">
        <f t="shared" si="3"/>
        <v>8</v>
      </c>
      <c r="O23" s="1"/>
    </row>
    <row r="24" spans="1:15" ht="15.75" thickBot="1">
      <c r="A24" s="23">
        <v>17</v>
      </c>
      <c r="B24" s="67">
        <v>3952</v>
      </c>
      <c r="C24" s="30">
        <v>10</v>
      </c>
      <c r="D24" s="30">
        <v>10</v>
      </c>
      <c r="E24" s="31">
        <v>10</v>
      </c>
      <c r="F24" s="30"/>
      <c r="G24" s="30">
        <v>13</v>
      </c>
      <c r="H24" s="11">
        <f t="shared" si="0"/>
        <v>43</v>
      </c>
      <c r="I24" s="38"/>
      <c r="J24" s="38">
        <v>27</v>
      </c>
      <c r="K24" s="54">
        <f t="shared" si="1"/>
        <v>70</v>
      </c>
      <c r="L24" s="7"/>
      <c r="M24" s="59">
        <f t="shared" si="2"/>
        <v>70</v>
      </c>
      <c r="N24" s="62">
        <f t="shared" si="3"/>
        <v>7</v>
      </c>
      <c r="O24" s="1"/>
    </row>
    <row r="25" spans="1:15" ht="15.75" thickBot="1">
      <c r="A25" s="23">
        <v>18</v>
      </c>
      <c r="B25" s="67">
        <v>3965</v>
      </c>
      <c r="C25" s="30">
        <v>10</v>
      </c>
      <c r="D25" s="30">
        <v>10</v>
      </c>
      <c r="E25" s="31">
        <v>10</v>
      </c>
      <c r="F25" s="30"/>
      <c r="G25" s="30">
        <v>15</v>
      </c>
      <c r="H25" s="11">
        <f t="shared" si="0"/>
        <v>45</v>
      </c>
      <c r="I25" s="38"/>
      <c r="J25" s="38">
        <v>47</v>
      </c>
      <c r="K25" s="54">
        <f t="shared" si="1"/>
        <v>92</v>
      </c>
      <c r="L25" s="7"/>
      <c r="M25" s="59">
        <f t="shared" si="2"/>
        <v>92</v>
      </c>
      <c r="N25" s="62">
        <f t="shared" si="3"/>
        <v>10</v>
      </c>
      <c r="O25" s="1"/>
    </row>
    <row r="26" spans="1:15" ht="15.75" thickBot="1">
      <c r="A26" s="23">
        <v>19</v>
      </c>
      <c r="B26" s="67">
        <v>3997</v>
      </c>
      <c r="C26" s="30">
        <v>5</v>
      </c>
      <c r="D26" s="30">
        <v>10</v>
      </c>
      <c r="E26" s="31">
        <v>10</v>
      </c>
      <c r="F26" s="30"/>
      <c r="G26" s="30">
        <v>14</v>
      </c>
      <c r="H26" s="11">
        <f t="shared" si="0"/>
        <v>39</v>
      </c>
      <c r="I26" s="38"/>
      <c r="J26" s="38">
        <v>26</v>
      </c>
      <c r="K26" s="54">
        <f t="shared" si="1"/>
        <v>65</v>
      </c>
      <c r="L26" s="7"/>
      <c r="M26" s="59">
        <f t="shared" si="2"/>
        <v>65</v>
      </c>
      <c r="N26" s="62">
        <f t="shared" si="3"/>
        <v>7</v>
      </c>
      <c r="O26" s="1"/>
    </row>
    <row r="27" spans="1:15" ht="15.75" thickBot="1">
      <c r="A27" s="23">
        <v>20</v>
      </c>
      <c r="B27" s="67">
        <v>4047</v>
      </c>
      <c r="C27" s="30">
        <v>5</v>
      </c>
      <c r="D27" s="30">
        <v>10</v>
      </c>
      <c r="E27" s="31">
        <v>10</v>
      </c>
      <c r="F27" s="30"/>
      <c r="G27" s="30">
        <v>14</v>
      </c>
      <c r="H27" s="11">
        <f t="shared" si="0"/>
        <v>39</v>
      </c>
      <c r="I27" s="38"/>
      <c r="J27" s="38">
        <v>19</v>
      </c>
      <c r="K27" s="54">
        <f t="shared" si="1"/>
        <v>58</v>
      </c>
      <c r="L27" s="7"/>
      <c r="M27" s="59">
        <f t="shared" si="2"/>
        <v>58</v>
      </c>
      <c r="N27" s="62">
        <f t="shared" si="3"/>
        <v>6</v>
      </c>
      <c r="O27" s="1"/>
    </row>
    <row r="28" spans="1:15" ht="15.75" thickBot="1">
      <c r="A28" s="23">
        <v>21</v>
      </c>
      <c r="B28" s="67">
        <v>4114</v>
      </c>
      <c r="C28" s="30">
        <v>5</v>
      </c>
      <c r="D28" s="30">
        <v>10</v>
      </c>
      <c r="E28" s="31">
        <v>10</v>
      </c>
      <c r="F28" s="30"/>
      <c r="G28" s="30">
        <v>20</v>
      </c>
      <c r="H28" s="11">
        <f t="shared" si="0"/>
        <v>45</v>
      </c>
      <c r="I28" s="38"/>
      <c r="J28" s="38">
        <v>34</v>
      </c>
      <c r="K28" s="54">
        <f t="shared" si="1"/>
        <v>79</v>
      </c>
      <c r="L28" s="7"/>
      <c r="M28" s="59">
        <f t="shared" si="2"/>
        <v>79</v>
      </c>
      <c r="N28" s="62">
        <f t="shared" si="3"/>
        <v>8</v>
      </c>
      <c r="O28" s="1"/>
    </row>
    <row r="29" spans="1:15" ht="15.75" thickBot="1">
      <c r="A29" s="23">
        <v>22</v>
      </c>
      <c r="B29" s="67">
        <v>4116</v>
      </c>
      <c r="C29" s="30">
        <v>10</v>
      </c>
      <c r="D29" s="30">
        <v>10</v>
      </c>
      <c r="E29" s="31">
        <v>10</v>
      </c>
      <c r="F29" s="30"/>
      <c r="G29" s="30"/>
      <c r="H29" s="11">
        <f t="shared" si="0"/>
        <v>30</v>
      </c>
      <c r="I29" s="38"/>
      <c r="J29" s="38"/>
      <c r="K29" s="54">
        <f t="shared" si="1"/>
        <v>30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7">
        <v>4124</v>
      </c>
      <c r="C30" s="30">
        <v>10</v>
      </c>
      <c r="D30" s="30">
        <v>10</v>
      </c>
      <c r="E30" s="31">
        <v>10</v>
      </c>
      <c r="F30" s="30"/>
      <c r="G30" s="30"/>
      <c r="H30" s="11">
        <f t="shared" si="0"/>
        <v>30</v>
      </c>
      <c r="I30" s="38"/>
      <c r="J30" s="38"/>
      <c r="K30" s="54">
        <f t="shared" si="1"/>
        <v>30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7">
        <v>3592</v>
      </c>
      <c r="C31" s="30">
        <v>5</v>
      </c>
      <c r="D31" s="30">
        <v>10</v>
      </c>
      <c r="E31" s="31">
        <v>10</v>
      </c>
      <c r="F31" s="30"/>
      <c r="G31" s="30">
        <v>13</v>
      </c>
      <c r="H31" s="11">
        <f t="shared" si="0"/>
        <v>38</v>
      </c>
      <c r="I31" s="38"/>
      <c r="J31" s="38">
        <v>13</v>
      </c>
      <c r="K31" s="54">
        <f t="shared" si="1"/>
        <v>51</v>
      </c>
      <c r="L31" s="7"/>
      <c r="M31" s="59">
        <f t="shared" si="2"/>
        <v>51</v>
      </c>
      <c r="N31" s="62">
        <f t="shared" si="3"/>
        <v>6</v>
      </c>
      <c r="O31" s="1"/>
    </row>
    <row r="32" spans="1:15" ht="15.75" thickBot="1">
      <c r="A32" s="23">
        <v>25</v>
      </c>
      <c r="B32" s="67"/>
      <c r="C32" s="30"/>
      <c r="D32" s="30"/>
      <c r="E32" s="31"/>
      <c r="F32" s="30"/>
      <c r="G32" s="30"/>
      <c r="H32" s="11">
        <f t="shared" si="0"/>
        <v>0</v>
      </c>
      <c r="I32" s="38"/>
      <c r="J32" s="38"/>
      <c r="K32" s="54">
        <f t="shared" si="1"/>
        <v>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7"/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/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7"/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7"/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7"/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7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7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7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7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7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7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7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7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7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7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7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7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7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7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7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7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7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7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7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7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7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7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7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7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7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7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7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7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7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7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7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7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7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7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7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7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7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7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7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7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7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7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7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7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7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7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7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7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7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7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7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7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7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7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7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7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7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7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7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7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7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7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7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7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7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7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7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7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7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7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7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7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7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7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7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7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7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7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7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7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7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7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7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7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7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7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7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7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7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7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7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7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7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7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7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7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7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7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7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7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7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7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7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7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7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7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7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7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7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7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7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7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7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7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7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7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7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7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7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7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7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7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7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7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7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7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7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7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7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7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7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7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7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7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7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7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7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7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7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7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7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7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7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7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7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7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7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7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7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7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7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7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7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7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7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7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7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7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7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7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7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7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7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7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7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7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7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7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7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7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7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7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7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7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7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7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7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7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7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7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7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7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7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7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7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7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7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7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7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7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7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7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7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7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7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7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7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7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7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7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7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7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7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7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7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7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7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7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2020-08-13T09:13:31Z</dcterms:modified>
</cp:coreProperties>
</file>