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N221" s="1"/>
  <c r="H222"/>
  <c r="K222" s="1"/>
  <c r="H223"/>
  <c r="K223" s="1"/>
  <c r="N223" s="1"/>
  <c r="H224"/>
  <c r="K224" s="1"/>
  <c r="H225"/>
  <c r="K225" s="1"/>
  <c r="N225" s="1"/>
  <c r="H226"/>
  <c r="K226" s="1"/>
  <c r="H227"/>
  <c r="K227" s="1"/>
  <c r="N227" s="1"/>
  <c r="H228"/>
  <c r="K228" s="1"/>
  <c r="H229"/>
  <c r="K229" s="1"/>
  <c r="N229" s="1"/>
  <c r="H230"/>
  <c r="K230" s="1"/>
  <c r="H231"/>
  <c r="K231" s="1"/>
  <c r="N231" s="1"/>
  <c r="H232"/>
  <c r="K232" s="1"/>
  <c r="H233"/>
  <c r="K233" s="1"/>
  <c r="N233" s="1"/>
  <c r="H234"/>
  <c r="K234" s="1"/>
  <c r="H235"/>
  <c r="K235" s="1"/>
  <c r="N235" s="1"/>
  <c r="H236"/>
  <c r="K236" s="1"/>
  <c r="H237"/>
  <c r="K237" s="1"/>
  <c r="N237" s="1"/>
  <c r="H238"/>
  <c r="K238" s="1"/>
  <c r="H239"/>
  <c r="K239" s="1"/>
  <c r="N239" s="1"/>
  <c r="H240"/>
  <c r="K240" s="1"/>
  <c r="H241"/>
  <c r="K241" s="1"/>
  <c r="N241" s="1"/>
  <c r="H242"/>
  <c r="K242" s="1"/>
  <c r="H243"/>
  <c r="K243" s="1"/>
  <c r="N243" s="1"/>
  <c r="H244"/>
  <c r="K244" s="1"/>
  <c r="H245"/>
  <c r="K245" s="1"/>
  <c r="N245" s="1"/>
  <c r="H246"/>
  <c r="K246" s="1"/>
  <c r="H247"/>
  <c r="K247" s="1"/>
  <c r="N247" s="1"/>
  <c r="H248"/>
  <c r="K248" s="1"/>
  <c r="H249"/>
  <c r="K249" s="1"/>
  <c r="N249" s="1"/>
  <c r="H250"/>
  <c r="K250" s="1"/>
  <c r="H251"/>
  <c r="K251" s="1"/>
  <c r="N251" s="1"/>
  <c r="H252"/>
  <c r="K252" s="1"/>
  <c r="M252" s="1"/>
  <c r="H253"/>
  <c r="K253" s="1"/>
  <c r="H254"/>
  <c r="K254" s="1"/>
  <c r="H255"/>
  <c r="K255" s="1"/>
  <c r="N255" s="1"/>
  <c r="H256"/>
  <c r="K256" s="1"/>
  <c r="M256" s="1"/>
  <c r="H257"/>
  <c r="K257" s="1"/>
  <c r="N257" s="1"/>
  <c r="H258"/>
  <c r="K258" s="1"/>
  <c r="H259"/>
  <c r="K259" s="1"/>
  <c r="H260"/>
  <c r="K260" s="1"/>
  <c r="H261"/>
  <c r="K261" s="1"/>
  <c r="N261" s="1"/>
  <c r="H262"/>
  <c r="K262" s="1"/>
  <c r="M262" s="1"/>
  <c r="H263"/>
  <c r="K263" s="1"/>
  <c r="H264"/>
  <c r="K264" s="1"/>
  <c r="H265"/>
  <c r="K265" s="1"/>
  <c r="N265" s="1"/>
  <c r="H266"/>
  <c r="K266" s="1"/>
  <c r="H267"/>
  <c r="K267" s="1"/>
  <c r="H268"/>
  <c r="K268" s="1"/>
  <c r="H9"/>
  <c r="K9" s="1"/>
  <c r="N9" s="1"/>
  <c r="H27"/>
  <c r="K27" s="1"/>
  <c r="H29"/>
  <c r="K29"/>
  <c r="N29" s="1"/>
  <c r="H209"/>
  <c r="K209"/>
  <c r="M209" s="1"/>
  <c r="H210"/>
  <c r="K210" s="1"/>
  <c r="H205"/>
  <c r="K205" s="1"/>
  <c r="M205" s="1"/>
  <c r="H206"/>
  <c r="K206" s="1"/>
  <c r="H207"/>
  <c r="K207"/>
  <c r="H208"/>
  <c r="K208" s="1"/>
  <c r="H124"/>
  <c r="K124" s="1"/>
  <c r="M124" s="1"/>
  <c r="H125"/>
  <c r="K125" s="1"/>
  <c r="M125" s="1"/>
  <c r="H126"/>
  <c r="K126" s="1"/>
  <c r="M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H163"/>
  <c r="K163"/>
  <c r="H164"/>
  <c r="K164" s="1"/>
  <c r="H165"/>
  <c r="K165" s="1"/>
  <c r="M165" s="1"/>
  <c r="H166"/>
  <c r="K166" s="1"/>
  <c r="H167"/>
  <c r="K167"/>
  <c r="H168"/>
  <c r="K168" s="1"/>
  <c r="H169"/>
  <c r="K169" s="1"/>
  <c r="M169" s="1"/>
  <c r="H170"/>
  <c r="K170" s="1"/>
  <c r="H171"/>
  <c r="K171"/>
  <c r="H172"/>
  <c r="K172" s="1"/>
  <c r="H173"/>
  <c r="K173" s="1"/>
  <c r="M173" s="1"/>
  <c r="H174"/>
  <c r="K174" s="1"/>
  <c r="H175"/>
  <c r="K175"/>
  <c r="H176"/>
  <c r="K176" s="1"/>
  <c r="H177"/>
  <c r="K177" s="1"/>
  <c r="M177" s="1"/>
  <c r="H178"/>
  <c r="K178" s="1"/>
  <c r="H179"/>
  <c r="K179"/>
  <c r="H180"/>
  <c r="K180" s="1"/>
  <c r="H181"/>
  <c r="K181" s="1"/>
  <c r="M181" s="1"/>
  <c r="H182"/>
  <c r="K182" s="1"/>
  <c r="H183"/>
  <c r="K183"/>
  <c r="H184"/>
  <c r="K184" s="1"/>
  <c r="H185"/>
  <c r="K185" s="1"/>
  <c r="M185" s="1"/>
  <c r="H186"/>
  <c r="K186" s="1"/>
  <c r="H187"/>
  <c r="K187"/>
  <c r="H188"/>
  <c r="K188" s="1"/>
  <c r="H189"/>
  <c r="K189" s="1"/>
  <c r="M189" s="1"/>
  <c r="H190"/>
  <c r="K190" s="1"/>
  <c r="H191"/>
  <c r="K191"/>
  <c r="H192"/>
  <c r="K192" s="1"/>
  <c r="H193"/>
  <c r="K193" s="1"/>
  <c r="M193" s="1"/>
  <c r="H194"/>
  <c r="K194" s="1"/>
  <c r="H195"/>
  <c r="K195"/>
  <c r="H196"/>
  <c r="K196" s="1"/>
  <c r="H197"/>
  <c r="K197" s="1"/>
  <c r="M197" s="1"/>
  <c r="H198"/>
  <c r="K198" s="1"/>
  <c r="H199"/>
  <c r="K199"/>
  <c r="H200"/>
  <c r="K200" s="1"/>
  <c r="H201"/>
  <c r="K201" s="1"/>
  <c r="M201" s="1"/>
  <c r="H202"/>
  <c r="K202" s="1"/>
  <c r="H203"/>
  <c r="K203"/>
  <c r="H204"/>
  <c r="K204" s="1"/>
  <c r="M9"/>
  <c r="H10"/>
  <c r="K10"/>
  <c r="H11"/>
  <c r="K11"/>
  <c r="M11" s="1"/>
  <c r="H12"/>
  <c r="H13"/>
  <c r="K13" s="1"/>
  <c r="H14"/>
  <c r="K14" s="1"/>
  <c r="H15"/>
  <c r="K15" s="1"/>
  <c r="H16"/>
  <c r="K16" s="1"/>
  <c r="H17"/>
  <c r="K17" s="1"/>
  <c r="M17" s="1"/>
  <c r="H18"/>
  <c r="K18"/>
  <c r="N18" s="1"/>
  <c r="H19"/>
  <c r="H20"/>
  <c r="K20" s="1"/>
  <c r="H21"/>
  <c r="K21"/>
  <c r="M21" s="1"/>
  <c r="H22"/>
  <c r="K22" s="1"/>
  <c r="H23"/>
  <c r="K23" s="1"/>
  <c r="M23" s="1"/>
  <c r="H24"/>
  <c r="K24" s="1"/>
  <c r="H25"/>
  <c r="K25" s="1"/>
  <c r="H26"/>
  <c r="H28"/>
  <c r="H30"/>
  <c r="K30" s="1"/>
  <c r="N30" s="1"/>
  <c r="H31"/>
  <c r="K31" s="1"/>
  <c r="H32"/>
  <c r="H33"/>
  <c r="H34"/>
  <c r="H35"/>
  <c r="K35" s="1"/>
  <c r="H36"/>
  <c r="K36" s="1"/>
  <c r="N36" s="1"/>
  <c r="H37"/>
  <c r="H38"/>
  <c r="K38" s="1"/>
  <c r="N38" s="1"/>
  <c r="H39"/>
  <c r="K39" s="1"/>
  <c r="H40"/>
  <c r="H41"/>
  <c r="H42"/>
  <c r="H43"/>
  <c r="K43" s="1"/>
  <c r="H44"/>
  <c r="K44" s="1"/>
  <c r="N44" s="1"/>
  <c r="H45"/>
  <c r="H46"/>
  <c r="K46" s="1"/>
  <c r="N46" s="1"/>
  <c r="H47"/>
  <c r="K47" s="1"/>
  <c r="H48"/>
  <c r="H49"/>
  <c r="H50"/>
  <c r="H51"/>
  <c r="K51" s="1"/>
  <c r="H52"/>
  <c r="K52" s="1"/>
  <c r="N52" s="1"/>
  <c r="H53"/>
  <c r="H54"/>
  <c r="K54" s="1"/>
  <c r="N54" s="1"/>
  <c r="H55"/>
  <c r="K55" s="1"/>
  <c r="H56"/>
  <c r="H57"/>
  <c r="H58"/>
  <c r="H59"/>
  <c r="K59" s="1"/>
  <c r="H60"/>
  <c r="K60" s="1"/>
  <c r="N60" s="1"/>
  <c r="H61"/>
  <c r="H62"/>
  <c r="K62" s="1"/>
  <c r="N62" s="1"/>
  <c r="H63"/>
  <c r="H64"/>
  <c r="H65"/>
  <c r="H66"/>
  <c r="H67"/>
  <c r="H68"/>
  <c r="K68" s="1"/>
  <c r="N68" s="1"/>
  <c r="H69"/>
  <c r="H70"/>
  <c r="K70" s="1"/>
  <c r="N70" s="1"/>
  <c r="H71"/>
  <c r="H72"/>
  <c r="H73"/>
  <c r="H74"/>
  <c r="H75"/>
  <c r="H76"/>
  <c r="K76" s="1"/>
  <c r="N76" s="1"/>
  <c r="H77"/>
  <c r="H78"/>
  <c r="K78" s="1"/>
  <c r="N78" s="1"/>
  <c r="H79"/>
  <c r="H80"/>
  <c r="H81"/>
  <c r="H82"/>
  <c r="H83"/>
  <c r="H84"/>
  <c r="K84" s="1"/>
  <c r="N84" s="1"/>
  <c r="H85"/>
  <c r="H86"/>
  <c r="K86" s="1"/>
  <c r="N86" s="1"/>
  <c r="H87"/>
  <c r="H88"/>
  <c r="H89"/>
  <c r="H90"/>
  <c r="H91"/>
  <c r="H92"/>
  <c r="K92" s="1"/>
  <c r="N92" s="1"/>
  <c r="H93"/>
  <c r="H94"/>
  <c r="K94" s="1"/>
  <c r="N94" s="1"/>
  <c r="H95"/>
  <c r="H96"/>
  <c r="H97"/>
  <c r="H98"/>
  <c r="H99"/>
  <c r="H100"/>
  <c r="K100" s="1"/>
  <c r="M100" s="1"/>
  <c r="H101"/>
  <c r="H102"/>
  <c r="K102" s="1"/>
  <c r="N102" s="1"/>
  <c r="H103"/>
  <c r="H104"/>
  <c r="H105"/>
  <c r="H106"/>
  <c r="H107"/>
  <c r="H108"/>
  <c r="K108" s="1"/>
  <c r="M108" s="1"/>
  <c r="H109"/>
  <c r="H110"/>
  <c r="K110" s="1"/>
  <c r="N110" s="1"/>
  <c r="H111"/>
  <c r="H112"/>
  <c r="H113"/>
  <c r="H114"/>
  <c r="H115"/>
  <c r="H116"/>
  <c r="K116" s="1"/>
  <c r="M116" s="1"/>
  <c r="H117"/>
  <c r="H118"/>
  <c r="K118" s="1"/>
  <c r="N118" s="1"/>
  <c r="H119"/>
  <c r="H120"/>
  <c r="H121"/>
  <c r="H122"/>
  <c r="H123"/>
  <c r="K12"/>
  <c r="N12" s="1"/>
  <c r="K19"/>
  <c r="N19" s="1"/>
  <c r="K26"/>
  <c r="N26" s="1"/>
  <c r="K28"/>
  <c r="M29"/>
  <c r="K32"/>
  <c r="N32" s="1"/>
  <c r="K33"/>
  <c r="M33" s="1"/>
  <c r="K34"/>
  <c r="N34" s="1"/>
  <c r="K37"/>
  <c r="M37" s="1"/>
  <c r="K40"/>
  <c r="N40" s="1"/>
  <c r="K41"/>
  <c r="M41" s="1"/>
  <c r="K42"/>
  <c r="N42" s="1"/>
  <c r="K45"/>
  <c r="M45" s="1"/>
  <c r="K48"/>
  <c r="N48" s="1"/>
  <c r="K49"/>
  <c r="M49" s="1"/>
  <c r="K50"/>
  <c r="N50" s="1"/>
  <c r="K53"/>
  <c r="M53" s="1"/>
  <c r="K56"/>
  <c r="N56" s="1"/>
  <c r="K57"/>
  <c r="M57" s="1"/>
  <c r="K58"/>
  <c r="N58" s="1"/>
  <c r="K61"/>
  <c r="M61" s="1"/>
  <c r="K63"/>
  <c r="K64"/>
  <c r="N64" s="1"/>
  <c r="K65"/>
  <c r="M65" s="1"/>
  <c r="K66"/>
  <c r="N66" s="1"/>
  <c r="K67"/>
  <c r="N67" s="1"/>
  <c r="M67"/>
  <c r="K69"/>
  <c r="M69" s="1"/>
  <c r="K71"/>
  <c r="K72"/>
  <c r="N72" s="1"/>
  <c r="K73"/>
  <c r="M73" s="1"/>
  <c r="K74"/>
  <c r="N74" s="1"/>
  <c r="K75"/>
  <c r="N75" s="1"/>
  <c r="M75"/>
  <c r="K77"/>
  <c r="M77" s="1"/>
  <c r="K79"/>
  <c r="K80"/>
  <c r="N80" s="1"/>
  <c r="K81"/>
  <c r="M81" s="1"/>
  <c r="K82"/>
  <c r="N82" s="1"/>
  <c r="K83"/>
  <c r="N83" s="1"/>
  <c r="M83"/>
  <c r="K85"/>
  <c r="M85" s="1"/>
  <c r="K87"/>
  <c r="K88"/>
  <c r="N88" s="1"/>
  <c r="K89"/>
  <c r="M89" s="1"/>
  <c r="K90"/>
  <c r="N90" s="1"/>
  <c r="K91"/>
  <c r="N91" s="1"/>
  <c r="M91"/>
  <c r="K93"/>
  <c r="M93" s="1"/>
  <c r="K95"/>
  <c r="K96"/>
  <c r="N96" s="1"/>
  <c r="K97"/>
  <c r="M97" s="1"/>
  <c r="K98"/>
  <c r="K99"/>
  <c r="N99" s="1"/>
  <c r="M99"/>
  <c r="K101"/>
  <c r="M101" s="1"/>
  <c r="K103"/>
  <c r="K104"/>
  <c r="N104" s="1"/>
  <c r="K105"/>
  <c r="M105" s="1"/>
  <c r="K106"/>
  <c r="K107"/>
  <c r="N107" s="1"/>
  <c r="M107"/>
  <c r="K109"/>
  <c r="M109" s="1"/>
  <c r="K111"/>
  <c r="K112"/>
  <c r="N112" s="1"/>
  <c r="K113"/>
  <c r="M113" s="1"/>
  <c r="K114"/>
  <c r="K115"/>
  <c r="N115" s="1"/>
  <c r="M115"/>
  <c r="K117"/>
  <c r="M117" s="1"/>
  <c r="K119"/>
  <c r="K120"/>
  <c r="N120" s="1"/>
  <c r="K121"/>
  <c r="M121" s="1"/>
  <c r="K122"/>
  <c r="K123"/>
  <c r="N123" s="1"/>
  <c r="M123"/>
  <c r="H8"/>
  <c r="K8"/>
  <c r="N8" s="1"/>
  <c r="N17"/>
  <c r="N11"/>
  <c r="M118"/>
  <c r="N116"/>
  <c r="M112"/>
  <c r="M110"/>
  <c r="N108"/>
  <c r="M102"/>
  <c r="N100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N28"/>
  <c r="M26"/>
  <c r="M19"/>
  <c r="M12"/>
  <c r="M18"/>
  <c r="M265"/>
  <c r="M261"/>
  <c r="M257"/>
  <c r="M255"/>
  <c r="M251"/>
  <c r="N209"/>
  <c r="N205"/>
  <c r="N201"/>
  <c r="N197"/>
  <c r="N193"/>
  <c r="N189"/>
  <c r="N185"/>
  <c r="N181"/>
  <c r="N177"/>
  <c r="N173"/>
  <c r="N169"/>
  <c r="N165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262"/>
  <c r="N252"/>
  <c r="N256"/>
  <c r="M249"/>
  <c r="M247"/>
  <c r="M245"/>
  <c r="M243"/>
  <c r="M241"/>
  <c r="M239"/>
  <c r="M237"/>
  <c r="M235"/>
  <c r="M233"/>
  <c r="M231"/>
  <c r="M229"/>
  <c r="M227"/>
  <c r="M225"/>
  <c r="M223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3"/>
  <c r="N21"/>
  <c r="N10"/>
  <c r="M10"/>
  <c r="M8"/>
  <c r="N122" l="1"/>
  <c r="M122"/>
  <c r="N111"/>
  <c r="M111"/>
  <c r="N106"/>
  <c r="M106"/>
  <c r="N95"/>
  <c r="M95"/>
  <c r="N79"/>
  <c r="M79"/>
  <c r="N63"/>
  <c r="M63"/>
  <c r="M203"/>
  <c r="N203"/>
  <c r="M195"/>
  <c r="N195"/>
  <c r="M187"/>
  <c r="N187"/>
  <c r="M179"/>
  <c r="N179"/>
  <c r="M171"/>
  <c r="N171"/>
  <c r="M163"/>
  <c r="N163"/>
  <c r="M207"/>
  <c r="N207"/>
  <c r="N119"/>
  <c r="M119"/>
  <c r="N114"/>
  <c r="M114"/>
  <c r="N103"/>
  <c r="M103"/>
  <c r="N98"/>
  <c r="M98"/>
  <c r="N87"/>
  <c r="M87"/>
  <c r="N71"/>
  <c r="M71"/>
  <c r="M199"/>
  <c r="N199"/>
  <c r="M191"/>
  <c r="N191"/>
  <c r="M183"/>
  <c r="N183"/>
  <c r="M175"/>
  <c r="N175"/>
  <c r="M167"/>
  <c r="N167"/>
  <c r="M266"/>
  <c r="N266"/>
  <c r="M258"/>
  <c r="N258"/>
  <c r="M104"/>
  <c r="M120"/>
  <c r="N20"/>
  <c r="M20"/>
  <c r="N15"/>
  <c r="M15"/>
  <c r="N13"/>
  <c r="M13"/>
  <c r="M202"/>
  <c r="N202"/>
  <c r="M198"/>
  <c r="N198"/>
  <c r="M194"/>
  <c r="N194"/>
  <c r="M190"/>
  <c r="N190"/>
  <c r="M186"/>
  <c r="N186"/>
  <c r="M182"/>
  <c r="N182"/>
  <c r="M178"/>
  <c r="N178"/>
  <c r="M174"/>
  <c r="N174"/>
  <c r="M170"/>
  <c r="N170"/>
  <c r="M166"/>
  <c r="N166"/>
  <c r="M162"/>
  <c r="N162"/>
  <c r="M206"/>
  <c r="N206"/>
  <c r="N27"/>
  <c r="M27"/>
  <c r="M267"/>
  <c r="N267"/>
  <c r="M263"/>
  <c r="N263"/>
  <c r="M259"/>
  <c r="N259"/>
  <c r="M253"/>
  <c r="N253"/>
  <c r="N59"/>
  <c r="M59"/>
  <c r="N55"/>
  <c r="M55"/>
  <c r="N51"/>
  <c r="M51"/>
  <c r="N47"/>
  <c r="M47"/>
  <c r="N43"/>
  <c r="M43"/>
  <c r="N39"/>
  <c r="M39"/>
  <c r="N35"/>
  <c r="M35"/>
  <c r="N31"/>
  <c r="M31"/>
  <c r="N24"/>
  <c r="M24"/>
  <c r="M22"/>
  <c r="N22"/>
  <c r="N16"/>
  <c r="M16"/>
  <c r="N14"/>
  <c r="M14"/>
  <c r="M204"/>
  <c r="N204"/>
  <c r="M200"/>
  <c r="N200"/>
  <c r="M196"/>
  <c r="N196"/>
  <c r="M192"/>
  <c r="N192"/>
  <c r="M188"/>
  <c r="N188"/>
  <c r="M184"/>
  <c r="N184"/>
  <c r="M180"/>
  <c r="N180"/>
  <c r="M176"/>
  <c r="N176"/>
  <c r="M172"/>
  <c r="N172"/>
  <c r="M168"/>
  <c r="N168"/>
  <c r="M164"/>
  <c r="N164"/>
  <c r="M208"/>
  <c r="N208"/>
  <c r="M210"/>
  <c r="N210"/>
  <c r="M268"/>
  <c r="N268"/>
  <c r="M264"/>
  <c r="N264"/>
  <c r="M260"/>
  <c r="N260"/>
  <c r="M254"/>
  <c r="N254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37"/>
  <c r="N33"/>
</calcChain>
</file>

<file path=xl/sharedStrings.xml><?xml version="1.0" encoding="utf-8"?>
<sst xmlns="http://schemas.openxmlformats.org/spreadsheetml/2006/main" count="21" uniqueCount="21">
  <si>
    <t>Р. Бр.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</si>
  <si>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</si>
  <si>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</si>
  <si>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</si>
  <si>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</si>
  <si>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</si>
  <si>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</si>
  <si>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</si>
  <si>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</si>
  <si>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</si>
  <si>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</si>
  <si>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</si>
  <si>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</si>
  <si>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</si>
  <si>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</si>
  <si>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</si>
  <si>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</si>
  <si>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</si>
  <si>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БАБИЦА </t>
  </si>
  <si>
    <t>2019/2020</t>
  </si>
  <si>
    <t>АКУШЕРСТВО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</si>
</sst>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4"/>
      <color indexed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0" fontId="4" fillId="2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7" fillId="0" borderId="4" xfId="0" applyNumberFormat="1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</xf>
    <xf numFmtId="1" fontId="4" fillId="2" borderId="22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</xf>
    <xf numFmtId="2" fontId="4" fillId="2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3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wrapText="1"/>
    </xf>
    <xf numFmtId="0" fontId="3" fillId="0" borderId="24" xfId="0" applyFont="1" applyBorder="1" applyAlignment="1" applyProtection="1">
      <alignment horizontal="center" vertical="center"/>
    </xf>
    <xf numFmtId="0" fontId="8" fillId="0" borderId="5" xfId="0" applyFont="1" applyBorder="1" applyAlignment="1">
      <alignment wrapText="1"/>
    </xf>
    <xf numFmtId="1" fontId="4" fillId="2" borderId="5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/>
    <col min="8" max="8" width="9.140625" style="44"/>
    <col min="9" max="10" width="9.140625" style="2"/>
    <col min="11" max="11" width="9.140625" style="48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13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16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1</v>
      </c>
      <c r="B4" s="77"/>
      <c r="C4" s="72" t="s">
        <v>20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8</v>
      </c>
      <c r="B5" s="77"/>
      <c r="C5" s="72" t="s">
        <v>18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14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/>
      <c r="C7" s="19" t="s">
        <v>9</v>
      </c>
      <c r="D7" s="20" t="s">
        <v>10</v>
      </c>
      <c r="E7" s="20" t="s">
        <v>17</v>
      </c>
      <c r="F7" s="20" t="s">
        <v>2</v>
      </c>
      <c r="G7" s="21" t="s">
        <v>3</v>
      </c>
      <c r="H7" s="50" t="s">
        <v>11</v>
      </c>
      <c r="I7" s="19" t="s">
        <v>4</v>
      </c>
      <c r="J7" s="20" t="s">
        <v>5</v>
      </c>
      <c r="K7" s="52" t="s">
        <v>7</v>
      </c>
      <c r="L7" s="40"/>
      <c r="M7" s="47" t="s">
        <v>6</v>
      </c>
      <c r="N7" s="21" t="s">
        <v>15</v>
      </c>
      <c r="O7" s="1"/>
    </row>
    <row r="8" spans="1:15" ht="15.75" thickBot="1">
      <c r="A8" s="22">
        <v>1</v>
      </c>
      <c r="B8" s="67">
        <v>2419</v>
      </c>
      <c r="C8" s="28">
        <v>15</v>
      </c>
      <c r="D8" s="28">
        <v>15</v>
      </c>
      <c r="E8" s="29">
        <v>10</v>
      </c>
      <c r="F8" s="28"/>
      <c r="G8" s="28"/>
      <c r="H8" s="9">
        <f>SUM(C8:G8)</f>
        <v>40</v>
      </c>
      <c r="I8" s="41"/>
      <c r="J8" s="41">
        <v>42</v>
      </c>
      <c r="K8" s="53">
        <f>SUM(H8,I8,J8)</f>
        <v>82</v>
      </c>
      <c r="L8" s="6"/>
      <c r="M8" s="42">
        <f>IF(K8&gt;50.499,K8,"Није положио(ла)")</f>
        <v>82</v>
      </c>
      <c r="N8" s="10">
        <f>IF(AND(K8&lt;101,K8&gt;90.499),10,IF(AND(K8&lt;90.5,K8&gt;80.499),9,IF(AND(K8&lt;80.5,K8&gt;70.499),8,IF(AND(K8&lt;70.5,K8&gt;60.499),7,IF(AND(K8&lt;60.5,K8&gt;50.499),6,5)))))</f>
        <v>9</v>
      </c>
      <c r="O8" s="1"/>
    </row>
    <row r="9" spans="1:15" ht="15.75" thickBot="1">
      <c r="A9" s="23">
        <v>2</v>
      </c>
      <c r="B9" s="68">
        <v>3577</v>
      </c>
      <c r="C9" s="30">
        <v>15</v>
      </c>
      <c r="D9" s="30">
        <v>15</v>
      </c>
      <c r="E9" s="31">
        <v>10</v>
      </c>
      <c r="F9" s="30"/>
      <c r="G9" s="30"/>
      <c r="H9" s="11">
        <f t="shared" ref="H9:H72" si="0">SUM(C9:G9)</f>
        <v>40</v>
      </c>
      <c r="I9" s="38"/>
      <c r="J9" s="38">
        <v>34</v>
      </c>
      <c r="K9" s="54">
        <f t="shared" ref="K9:K72" si="1">SUM(H9,I9,J9)</f>
        <v>74</v>
      </c>
      <c r="L9" s="7"/>
      <c r="M9" s="59">
        <f t="shared" ref="M9:M72" si="2">IF(K9&gt;50.499,K9,"Није положио(ла)")</f>
        <v>74</v>
      </c>
      <c r="N9" s="62">
        <f t="shared" ref="N9:N72" si="3">IF(AND(K9&lt;101,K9&gt;90.499),10,IF(AND(K9&lt;90.5,K9&gt;80.499),9,IF(AND(K9&lt;80.5,K9&gt;70.499),8,IF(AND(K9&lt;70.5,K9&gt;60.499),7,IF(AND(K9&lt;60.5,K9&gt;50.499),6,5)))))</f>
        <v>8</v>
      </c>
      <c r="O9" s="1"/>
    </row>
    <row r="10" spans="1:15" ht="15.75" thickBot="1">
      <c r="A10" s="23">
        <v>3</v>
      </c>
      <c r="B10" s="68">
        <v>3592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3593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3602</v>
      </c>
      <c r="C12" s="30">
        <v>15</v>
      </c>
      <c r="D12" s="30">
        <v>15</v>
      </c>
      <c r="E12" s="31">
        <v>10</v>
      </c>
      <c r="F12" s="30"/>
      <c r="G12" s="30"/>
      <c r="H12" s="11">
        <f t="shared" si="0"/>
        <v>40</v>
      </c>
      <c r="I12" s="38"/>
      <c r="J12" s="38">
        <v>34</v>
      </c>
      <c r="K12" s="54">
        <f t="shared" si="1"/>
        <v>74</v>
      </c>
      <c r="L12" s="12"/>
      <c r="M12" s="59">
        <f t="shared" si="2"/>
        <v>74</v>
      </c>
      <c r="N12" s="62">
        <f t="shared" si="3"/>
        <v>8</v>
      </c>
      <c r="O12" s="1"/>
    </row>
    <row r="13" spans="1:15" ht="15.75" thickBot="1">
      <c r="A13" s="23">
        <v>6</v>
      </c>
      <c r="B13" s="68">
        <v>3609</v>
      </c>
      <c r="C13" s="30">
        <v>15</v>
      </c>
      <c r="D13" s="30">
        <v>15</v>
      </c>
      <c r="E13" s="31">
        <v>10</v>
      </c>
      <c r="F13" s="30"/>
      <c r="G13" s="30"/>
      <c r="H13" s="11">
        <f t="shared" si="0"/>
        <v>40</v>
      </c>
      <c r="I13" s="38"/>
      <c r="J13" s="38">
        <v>42</v>
      </c>
      <c r="K13" s="54">
        <f t="shared" si="1"/>
        <v>82</v>
      </c>
      <c r="L13" s="7"/>
      <c r="M13" s="59">
        <f t="shared" si="2"/>
        <v>82</v>
      </c>
      <c r="N13" s="62">
        <f t="shared" si="3"/>
        <v>9</v>
      </c>
      <c r="O13" s="1"/>
    </row>
    <row r="14" spans="1:15" ht="15.75" thickBot="1">
      <c r="A14" s="23">
        <v>7</v>
      </c>
      <c r="B14" s="68">
        <v>3625</v>
      </c>
      <c r="C14" s="30">
        <v>15</v>
      </c>
      <c r="D14" s="30">
        <v>15</v>
      </c>
      <c r="E14" s="31">
        <v>10</v>
      </c>
      <c r="F14" s="30"/>
      <c r="G14" s="30"/>
      <c r="H14" s="11">
        <f t="shared" si="0"/>
        <v>40</v>
      </c>
      <c r="I14" s="38"/>
      <c r="J14" s="38">
        <v>30</v>
      </c>
      <c r="K14" s="54">
        <f t="shared" si="1"/>
        <v>70</v>
      </c>
      <c r="L14" s="7"/>
      <c r="M14" s="59">
        <f t="shared" si="2"/>
        <v>70</v>
      </c>
      <c r="N14" s="62">
        <f t="shared" si="3"/>
        <v>7</v>
      </c>
      <c r="O14" s="1"/>
    </row>
    <row r="15" spans="1:15" ht="15.75" thickBot="1">
      <c r="A15" s="23">
        <v>8</v>
      </c>
      <c r="B15" s="68">
        <v>3652</v>
      </c>
      <c r="C15" s="30">
        <v>15</v>
      </c>
      <c r="D15" s="30">
        <v>15</v>
      </c>
      <c r="E15" s="31">
        <v>10</v>
      </c>
      <c r="F15" s="30"/>
      <c r="G15" s="30"/>
      <c r="H15" s="11">
        <f t="shared" si="0"/>
        <v>40</v>
      </c>
      <c r="I15" s="38"/>
      <c r="J15" s="38">
        <v>28</v>
      </c>
      <c r="K15" s="54">
        <f t="shared" si="1"/>
        <v>68</v>
      </c>
      <c r="L15" s="7"/>
      <c r="M15" s="59">
        <f t="shared" si="2"/>
        <v>68</v>
      </c>
      <c r="N15" s="62">
        <f t="shared" si="3"/>
        <v>7</v>
      </c>
      <c r="O15" s="1"/>
    </row>
    <row r="16" spans="1:15" ht="15.75" thickBot="1">
      <c r="A16" s="23">
        <v>9</v>
      </c>
      <c r="B16" s="68">
        <v>3653</v>
      </c>
      <c r="C16" s="30">
        <v>15</v>
      </c>
      <c r="D16" s="30">
        <v>15</v>
      </c>
      <c r="E16" s="31">
        <v>10</v>
      </c>
      <c r="F16" s="30"/>
      <c r="G16" s="30"/>
      <c r="H16" s="11">
        <f t="shared" si="0"/>
        <v>40</v>
      </c>
      <c r="I16" s="38"/>
      <c r="J16" s="38">
        <v>40</v>
      </c>
      <c r="K16" s="54">
        <f t="shared" si="1"/>
        <v>80</v>
      </c>
      <c r="L16" s="7"/>
      <c r="M16" s="59">
        <f t="shared" si="2"/>
        <v>80</v>
      </c>
      <c r="N16" s="62">
        <f t="shared" si="3"/>
        <v>8</v>
      </c>
      <c r="O16" s="1"/>
    </row>
    <row r="17" spans="1:15" ht="15.75" thickBot="1">
      <c r="A17" s="23">
        <v>10</v>
      </c>
      <c r="B17" s="68">
        <v>3657</v>
      </c>
      <c r="C17" s="30">
        <v>15</v>
      </c>
      <c r="D17" s="30">
        <v>15</v>
      </c>
      <c r="E17" s="31">
        <v>10</v>
      </c>
      <c r="F17" s="30"/>
      <c r="G17" s="30"/>
      <c r="H17" s="11">
        <f t="shared" si="0"/>
        <v>40</v>
      </c>
      <c r="I17" s="38"/>
      <c r="J17" s="38">
        <v>44</v>
      </c>
      <c r="K17" s="54">
        <f t="shared" si="1"/>
        <v>84</v>
      </c>
      <c r="L17" s="7"/>
      <c r="M17" s="59">
        <f t="shared" si="2"/>
        <v>84</v>
      </c>
      <c r="N17" s="62">
        <f t="shared" si="3"/>
        <v>9</v>
      </c>
      <c r="O17" s="1"/>
    </row>
    <row r="18" spans="1:15" ht="15.75" thickBot="1">
      <c r="A18" s="23">
        <v>11</v>
      </c>
      <c r="B18" s="68">
        <v>3721</v>
      </c>
      <c r="C18" s="30">
        <v>15</v>
      </c>
      <c r="D18" s="30">
        <v>15</v>
      </c>
      <c r="E18" s="31">
        <v>10</v>
      </c>
      <c r="F18" s="30"/>
      <c r="G18" s="30"/>
      <c r="H18" s="11">
        <f t="shared" si="0"/>
        <v>40</v>
      </c>
      <c r="I18" s="38"/>
      <c r="J18" s="38">
        <v>40</v>
      </c>
      <c r="K18" s="54">
        <f t="shared" si="1"/>
        <v>80</v>
      </c>
      <c r="L18" s="7"/>
      <c r="M18" s="59">
        <f t="shared" si="2"/>
        <v>80</v>
      </c>
      <c r="N18" s="62">
        <f t="shared" si="3"/>
        <v>8</v>
      </c>
      <c r="O18" s="1"/>
    </row>
    <row r="19" spans="1:15" ht="15.75" thickBot="1">
      <c r="A19" s="23">
        <v>12</v>
      </c>
      <c r="B19" s="68">
        <v>3725</v>
      </c>
      <c r="C19" s="30">
        <v>15</v>
      </c>
      <c r="D19" s="30">
        <v>15</v>
      </c>
      <c r="E19" s="31">
        <v>10</v>
      </c>
      <c r="F19" s="30"/>
      <c r="G19" s="30"/>
      <c r="H19" s="11">
        <f t="shared" si="0"/>
        <v>40</v>
      </c>
      <c r="I19" s="38"/>
      <c r="J19" s="38">
        <v>36</v>
      </c>
      <c r="K19" s="54">
        <f t="shared" si="1"/>
        <v>76</v>
      </c>
      <c r="L19" s="7"/>
      <c r="M19" s="59">
        <f t="shared" si="2"/>
        <v>76</v>
      </c>
      <c r="N19" s="62">
        <f t="shared" si="3"/>
        <v>8</v>
      </c>
      <c r="O19" s="1"/>
    </row>
    <row r="20" spans="1:15" ht="15.75" thickBot="1">
      <c r="A20" s="23">
        <v>13</v>
      </c>
      <c r="B20" s="68">
        <v>3739</v>
      </c>
      <c r="C20" s="30">
        <v>15</v>
      </c>
      <c r="D20" s="30">
        <v>15</v>
      </c>
      <c r="E20" s="31">
        <v>10</v>
      </c>
      <c r="F20" s="30"/>
      <c r="G20" s="30"/>
      <c r="H20" s="11">
        <f t="shared" si="0"/>
        <v>40</v>
      </c>
      <c r="I20" s="38"/>
      <c r="J20" s="38">
        <v>44</v>
      </c>
      <c r="K20" s="54">
        <f t="shared" si="1"/>
        <v>84</v>
      </c>
      <c r="L20" s="7"/>
      <c r="M20" s="59">
        <f t="shared" si="2"/>
        <v>84</v>
      </c>
      <c r="N20" s="62">
        <f t="shared" si="3"/>
        <v>9</v>
      </c>
      <c r="O20" s="1"/>
    </row>
    <row r="21" spans="1:15" ht="15.75" thickBot="1">
      <c r="A21" s="23">
        <v>14</v>
      </c>
      <c r="B21" s="68">
        <v>3798</v>
      </c>
      <c r="C21" s="30">
        <v>15</v>
      </c>
      <c r="D21" s="30">
        <v>15</v>
      </c>
      <c r="E21" s="31">
        <v>10</v>
      </c>
      <c r="F21" s="30"/>
      <c r="G21" s="30"/>
      <c r="H21" s="11">
        <f t="shared" si="0"/>
        <v>40</v>
      </c>
      <c r="I21" s="38"/>
      <c r="J21" s="38">
        <v>38</v>
      </c>
      <c r="K21" s="54">
        <f t="shared" si="1"/>
        <v>78</v>
      </c>
      <c r="L21" s="7"/>
      <c r="M21" s="59">
        <f t="shared" si="2"/>
        <v>78</v>
      </c>
      <c r="N21" s="62">
        <f t="shared" si="3"/>
        <v>8</v>
      </c>
      <c r="O21" s="1"/>
    </row>
    <row r="22" spans="1:15" ht="15.75" thickBot="1">
      <c r="A22" s="23">
        <v>15</v>
      </c>
      <c r="B22" s="68">
        <v>3812</v>
      </c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3844</v>
      </c>
      <c r="C23" s="30">
        <v>15</v>
      </c>
      <c r="D23" s="30">
        <v>15</v>
      </c>
      <c r="E23" s="31">
        <v>10</v>
      </c>
      <c r="F23" s="30"/>
      <c r="G23" s="30"/>
      <c r="H23" s="11">
        <f t="shared" si="0"/>
        <v>40</v>
      </c>
      <c r="I23" s="38"/>
      <c r="J23" s="38">
        <v>42</v>
      </c>
      <c r="K23" s="54">
        <f t="shared" si="1"/>
        <v>82</v>
      </c>
      <c r="L23" s="7"/>
      <c r="M23" s="59">
        <f t="shared" si="2"/>
        <v>82</v>
      </c>
      <c r="N23" s="62">
        <f t="shared" si="3"/>
        <v>9</v>
      </c>
      <c r="O23" s="1"/>
    </row>
    <row r="24" spans="1:15" ht="15.75" thickBot="1">
      <c r="A24" s="23">
        <v>17</v>
      </c>
      <c r="B24" s="68">
        <v>3889</v>
      </c>
      <c r="C24" s="30">
        <v>15</v>
      </c>
      <c r="D24" s="30">
        <v>15</v>
      </c>
      <c r="E24" s="31">
        <v>10</v>
      </c>
      <c r="F24" s="30"/>
      <c r="G24" s="30"/>
      <c r="H24" s="11">
        <f t="shared" si="0"/>
        <v>40</v>
      </c>
      <c r="I24" s="38"/>
      <c r="J24" s="38">
        <v>44</v>
      </c>
      <c r="K24" s="54">
        <f t="shared" si="1"/>
        <v>84</v>
      </c>
      <c r="L24" s="7"/>
      <c r="M24" s="59">
        <f t="shared" si="2"/>
        <v>84</v>
      </c>
      <c r="N24" s="62">
        <f t="shared" si="3"/>
        <v>9</v>
      </c>
      <c r="O24" s="1"/>
    </row>
    <row r="25" spans="1:15" ht="15.75" thickBot="1">
      <c r="A25" s="23">
        <v>18</v>
      </c>
      <c r="B25" s="68">
        <v>3910</v>
      </c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3926</v>
      </c>
      <c r="C26" s="30">
        <v>15</v>
      </c>
      <c r="D26" s="30">
        <v>15</v>
      </c>
      <c r="E26" s="31">
        <v>10</v>
      </c>
      <c r="F26" s="30"/>
      <c r="G26" s="30"/>
      <c r="H26" s="11">
        <f t="shared" si="0"/>
        <v>40</v>
      </c>
      <c r="I26" s="38"/>
      <c r="J26" s="38">
        <v>44</v>
      </c>
      <c r="K26" s="54">
        <f t="shared" si="1"/>
        <v>84</v>
      </c>
      <c r="L26" s="7"/>
      <c r="M26" s="59">
        <f t="shared" si="2"/>
        <v>84</v>
      </c>
      <c r="N26" s="62">
        <f t="shared" si="3"/>
        <v>9</v>
      </c>
      <c r="O26" s="1"/>
    </row>
    <row r="27" spans="1:15" ht="15.75" thickBot="1">
      <c r="A27" s="23">
        <v>20</v>
      </c>
      <c r="B27" s="68">
        <v>3952</v>
      </c>
      <c r="C27" s="30">
        <v>15</v>
      </c>
      <c r="D27" s="30">
        <v>15</v>
      </c>
      <c r="E27" s="31">
        <v>10</v>
      </c>
      <c r="F27" s="30"/>
      <c r="G27" s="30"/>
      <c r="H27" s="11">
        <f t="shared" si="0"/>
        <v>40</v>
      </c>
      <c r="I27" s="38"/>
      <c r="J27" s="38">
        <v>34</v>
      </c>
      <c r="K27" s="54">
        <f t="shared" si="1"/>
        <v>74</v>
      </c>
      <c r="L27" s="7"/>
      <c r="M27" s="59">
        <f t="shared" si="2"/>
        <v>74</v>
      </c>
      <c r="N27" s="62">
        <f t="shared" si="3"/>
        <v>8</v>
      </c>
      <c r="O27" s="1"/>
    </row>
    <row r="28" spans="1:15" ht="15.75" thickBot="1">
      <c r="A28" s="23">
        <v>21</v>
      </c>
      <c r="B28" s="68">
        <v>3965</v>
      </c>
      <c r="C28" s="30">
        <v>15</v>
      </c>
      <c r="D28" s="30">
        <v>15</v>
      </c>
      <c r="E28" s="31">
        <v>10</v>
      </c>
      <c r="F28" s="30"/>
      <c r="G28" s="30"/>
      <c r="H28" s="11">
        <f t="shared" si="0"/>
        <v>40</v>
      </c>
      <c r="I28" s="38"/>
      <c r="J28" s="38">
        <v>44</v>
      </c>
      <c r="K28" s="54">
        <f t="shared" si="1"/>
        <v>84</v>
      </c>
      <c r="L28" s="7"/>
      <c r="M28" s="59">
        <f t="shared" si="2"/>
        <v>84</v>
      </c>
      <c r="N28" s="62">
        <f t="shared" si="3"/>
        <v>9</v>
      </c>
      <c r="O28" s="1"/>
    </row>
    <row r="29" spans="1:15" ht="15.75" thickBot="1">
      <c r="A29" s="23">
        <v>22</v>
      </c>
      <c r="B29" s="68">
        <v>3997</v>
      </c>
      <c r="C29" s="30">
        <v>15</v>
      </c>
      <c r="D29" s="30">
        <v>15</v>
      </c>
      <c r="E29" s="31">
        <v>10</v>
      </c>
      <c r="F29" s="30"/>
      <c r="G29" s="30"/>
      <c r="H29" s="11">
        <f t="shared" si="0"/>
        <v>40</v>
      </c>
      <c r="I29" s="38"/>
      <c r="J29" s="38">
        <v>42</v>
      </c>
      <c r="K29" s="54">
        <f t="shared" si="1"/>
        <v>82</v>
      </c>
      <c r="L29" s="7"/>
      <c r="M29" s="59">
        <f t="shared" si="2"/>
        <v>82</v>
      </c>
      <c r="N29" s="62">
        <f t="shared" si="3"/>
        <v>9</v>
      </c>
      <c r="O29" s="1"/>
    </row>
    <row r="30" spans="1:15" ht="15.75" thickBot="1">
      <c r="A30" s="23">
        <v>23</v>
      </c>
      <c r="B30" s="68">
        <v>4114</v>
      </c>
      <c r="C30" s="30">
        <v>15</v>
      </c>
      <c r="D30" s="30">
        <v>15</v>
      </c>
      <c r="E30" s="31">
        <v>10</v>
      </c>
      <c r="F30" s="30"/>
      <c r="G30" s="30"/>
      <c r="H30" s="11">
        <f t="shared" si="0"/>
        <v>40</v>
      </c>
      <c r="I30" s="38"/>
      <c r="J30" s="38">
        <v>34</v>
      </c>
      <c r="K30" s="54">
        <f t="shared" si="1"/>
        <v>74</v>
      </c>
      <c r="L30" s="7"/>
      <c r="M30" s="59">
        <f t="shared" si="2"/>
        <v>74</v>
      </c>
      <c r="N30" s="62">
        <f t="shared" si="3"/>
        <v>8</v>
      </c>
      <c r="O30" s="1"/>
    </row>
    <row r="31" spans="1:15" ht="15.75" thickBot="1">
      <c r="A31" s="23">
        <v>24</v>
      </c>
      <c r="B31" s="68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honeticPr fontId="0" type="noConversion"/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2020-08-13T09:01:34Z</dcterms:modified>
</cp:coreProperties>
</file>