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40" i="1"/>
  <c r="K40" s="1"/>
  <c r="H39"/>
  <c r="K39" s="1"/>
  <c r="M39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7"/>
  <c r="K27"/>
  <c r="M27" s="1"/>
  <c r="K29"/>
  <c r="M29" s="1"/>
  <c r="K31"/>
  <c r="M31" s="1"/>
  <c r="K33"/>
  <c r="M33" s="1"/>
  <c r="K35"/>
  <c r="M35" s="1"/>
  <c r="K37"/>
  <c r="M37" s="1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H8"/>
  <c r="K8" s="1"/>
  <c r="N8" s="1"/>
  <c r="M40" l="1"/>
  <c r="N40"/>
  <c r="N39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3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35"/>
  <c r="N37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<sst xmlns="http://schemas.openxmlformats.org/spreadsheetml/2006/main" count="25" uniqueCount="23">
  <si>
    <t>Р. Бр.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</si>
  <si>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</si>
  <si>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</si>
  <si>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</si>
  <si>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</si>
  <si>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</si>
  <si>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</si>
  <si>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</si>
  <si>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</si>
  <si>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</si>
  <si>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</si>
  <si>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</si>
  <si>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</si>
  <si>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</si>
  <si>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</si>
  <si>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</si>
  <si>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</si>
  <si>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</si>
  <si>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</si>
  <si>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</si>
  <si>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ИНФОРМАТИКА У ЗДРАВСТВУ</t>
  </si>
  <si>
    <t>SKE</t>
  </si>
  <si>
    <t>Није положио(ла)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</si>
</sst>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25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13</v>
      </c>
      <c r="B2" s="79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9" t="s">
        <v>16</v>
      </c>
      <c r="B3" s="79"/>
      <c r="C3" s="25">
        <v>2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8" t="s">
        <v>1</v>
      </c>
      <c r="B4" s="79"/>
      <c r="C4" s="74" t="s">
        <v>20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8</v>
      </c>
      <c r="B5" s="79"/>
      <c r="C5" s="74" t="s">
        <v>18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15"/>
      <c r="C6" s="71" t="s">
        <v>14</v>
      </c>
      <c r="D6" s="72"/>
      <c r="E6" s="72"/>
      <c r="F6" s="72"/>
      <c r="G6" s="73"/>
      <c r="H6" s="48"/>
      <c r="I6" s="35"/>
      <c r="J6" s="36"/>
      <c r="K6" s="50"/>
      <c r="L6" s="37"/>
      <c r="M6" s="45"/>
      <c r="N6" s="16"/>
      <c r="O6" s="1"/>
    </row>
    <row r="7" spans="1:15" ht="78" customHeight="1" thickBot="1">
      <c r="A7" s="17" t="s">
        <v>0</v>
      </c>
      <c r="B7" s="18"/>
      <c r="C7" s="19" t="s">
        <v>9</v>
      </c>
      <c r="D7" s="20" t="s">
        <v>10</v>
      </c>
      <c r="E7" s="20" t="s">
        <v>17</v>
      </c>
      <c r="F7" s="20" t="s">
        <v>2</v>
      </c>
      <c r="G7" s="21" t="s">
        <v>3</v>
      </c>
      <c r="H7" s="49" t="s">
        <v>11</v>
      </c>
      <c r="I7" s="19" t="s">
        <v>4</v>
      </c>
      <c r="J7" s="20" t="s">
        <v>5</v>
      </c>
      <c r="K7" s="51" t="s">
        <v>7</v>
      </c>
      <c r="L7" s="40"/>
      <c r="M7" s="46" t="s">
        <v>6</v>
      </c>
      <c r="N7" s="21" t="s">
        <v>15</v>
      </c>
      <c r="O7" s="1"/>
    </row>
    <row r="8" spans="1:15" ht="15.75" thickBot="1">
      <c r="A8" s="22">
        <v>1</v>
      </c>
      <c r="B8" s="65">
        <v>3812</v>
      </c>
      <c r="C8" s="28">
        <v>2</v>
      </c>
      <c r="D8" s="28"/>
      <c r="E8" s="29"/>
      <c r="F8" s="28"/>
      <c r="G8" s="28"/>
      <c r="H8" s="9">
        <f>SUM(C8:G8)</f>
        <v>2</v>
      </c>
      <c r="I8" s="41"/>
      <c r="J8" s="41"/>
      <c r="K8" s="9">
        <f>SUM(H8,I8,J8)</f>
        <v>2</v>
      </c>
      <c r="L8" s="6"/>
      <c r="M8" s="67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4157</v>
      </c>
      <c r="C9" s="30">
        <v>5</v>
      </c>
      <c r="D9" s="30">
        <v>15</v>
      </c>
      <c r="E9" s="31"/>
      <c r="F9" s="30">
        <v>0</v>
      </c>
      <c r="G9" s="30">
        <v>0</v>
      </c>
      <c r="H9" s="11">
        <f t="shared" ref="H9:H72" si="0">SUM(C9:G9)</f>
        <v>20</v>
      </c>
      <c r="I9" s="38">
        <v>0</v>
      </c>
      <c r="J9" s="38"/>
      <c r="K9" s="11">
        <f t="shared" ref="K9:K72" si="1">SUM(H9,I9,J9)</f>
        <v>20</v>
      </c>
      <c r="L9" s="7"/>
      <c r="M9" s="68" t="str">
        <f t="shared" ref="M9:M72" si="2">IF(K9&gt;50.499,K9,"Није положио(ла)")</f>
        <v>Није положио(ла)</v>
      </c>
      <c r="N9" s="6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4186</v>
      </c>
      <c r="C10" s="30">
        <v>5</v>
      </c>
      <c r="D10" s="30">
        <v>14</v>
      </c>
      <c r="E10" s="31"/>
      <c r="F10" s="30"/>
      <c r="G10" s="30"/>
      <c r="H10" s="11">
        <f t="shared" si="0"/>
        <v>19</v>
      </c>
      <c r="I10" s="38"/>
      <c r="J10" s="38"/>
      <c r="K10" s="11">
        <f t="shared" si="1"/>
        <v>19</v>
      </c>
      <c r="L10" s="7"/>
      <c r="M10" s="68" t="str">
        <f t="shared" si="2"/>
        <v>Није положио(ла)</v>
      </c>
      <c r="N10" s="60">
        <f t="shared" si="3"/>
        <v>5</v>
      </c>
      <c r="O10" s="1"/>
    </row>
    <row r="11" spans="1:15" ht="15.75" thickBot="1">
      <c r="A11" s="23">
        <v>4</v>
      </c>
      <c r="B11" s="66">
        <v>4204</v>
      </c>
      <c r="C11" s="32">
        <v>5</v>
      </c>
      <c r="D11" s="32">
        <v>19</v>
      </c>
      <c r="E11" s="33"/>
      <c r="F11" s="32">
        <v>1</v>
      </c>
      <c r="G11" s="32">
        <v>0</v>
      </c>
      <c r="H11" s="11">
        <f t="shared" si="0"/>
        <v>25</v>
      </c>
      <c r="I11" s="39">
        <v>0</v>
      </c>
      <c r="J11" s="39"/>
      <c r="K11" s="11">
        <f t="shared" si="1"/>
        <v>25</v>
      </c>
      <c r="L11" s="7"/>
      <c r="M11" s="68" t="str">
        <f t="shared" si="2"/>
        <v>Није положио(ла)</v>
      </c>
      <c r="N11" s="60">
        <f t="shared" si="3"/>
        <v>5</v>
      </c>
      <c r="O11" s="1"/>
    </row>
    <row r="12" spans="1:15" ht="15.75" thickBot="1">
      <c r="A12" s="23">
        <v>5</v>
      </c>
      <c r="B12" s="66">
        <v>4207</v>
      </c>
      <c r="C12" s="30">
        <v>5</v>
      </c>
      <c r="D12" s="30">
        <v>15</v>
      </c>
      <c r="E12" s="31"/>
      <c r="F12" s="30">
        <v>0</v>
      </c>
      <c r="G12" s="30">
        <v>0</v>
      </c>
      <c r="H12" s="11">
        <f t="shared" si="0"/>
        <v>20</v>
      </c>
      <c r="I12" s="38">
        <v>11</v>
      </c>
      <c r="J12" s="38"/>
      <c r="K12" s="11">
        <f t="shared" si="1"/>
        <v>31</v>
      </c>
      <c r="L12" s="12"/>
      <c r="M12" s="68" t="str">
        <f t="shared" si="2"/>
        <v>Није положио(ла)</v>
      </c>
      <c r="N12" s="60">
        <f t="shared" si="3"/>
        <v>5</v>
      </c>
      <c r="O12" s="1"/>
    </row>
    <row r="13" spans="1:15" ht="15.75" thickBot="1">
      <c r="A13" s="23">
        <v>6</v>
      </c>
      <c r="B13" s="66">
        <v>4208</v>
      </c>
      <c r="C13" s="30">
        <v>9</v>
      </c>
      <c r="D13" s="30">
        <v>19</v>
      </c>
      <c r="E13" s="31"/>
      <c r="F13" s="30"/>
      <c r="G13" s="30"/>
      <c r="H13" s="11">
        <f t="shared" si="0"/>
        <v>28</v>
      </c>
      <c r="I13" s="38"/>
      <c r="J13" s="38"/>
      <c r="K13" s="11">
        <f t="shared" si="1"/>
        <v>28</v>
      </c>
      <c r="L13" s="7"/>
      <c r="M13" s="68" t="str">
        <f t="shared" si="2"/>
        <v>Није положио(ла)</v>
      </c>
      <c r="N13" s="60">
        <f t="shared" si="3"/>
        <v>5</v>
      </c>
      <c r="O13" s="1"/>
    </row>
    <row r="14" spans="1:15" ht="15.75" thickBot="1">
      <c r="A14" s="23">
        <v>7</v>
      </c>
      <c r="B14" s="66">
        <v>4229</v>
      </c>
      <c r="C14" s="30">
        <v>5</v>
      </c>
      <c r="D14" s="30">
        <v>15</v>
      </c>
      <c r="E14" s="31"/>
      <c r="F14" s="30">
        <v>4</v>
      </c>
      <c r="G14" s="30">
        <v>0</v>
      </c>
      <c r="H14" s="11">
        <f t="shared" si="0"/>
        <v>24</v>
      </c>
      <c r="I14" s="38">
        <v>27</v>
      </c>
      <c r="J14" s="38"/>
      <c r="K14" s="11">
        <f t="shared" si="1"/>
        <v>51</v>
      </c>
      <c r="L14" s="7"/>
      <c r="M14" s="68">
        <f t="shared" si="2"/>
        <v>51</v>
      </c>
      <c r="N14" s="60">
        <f t="shared" si="3"/>
        <v>6</v>
      </c>
      <c r="O14" s="1"/>
    </row>
    <row r="15" spans="1:15" ht="15.75" thickBot="1">
      <c r="A15" s="23">
        <v>8</v>
      </c>
      <c r="B15" s="66">
        <v>4239</v>
      </c>
      <c r="C15" s="30">
        <v>7</v>
      </c>
      <c r="D15" s="30">
        <v>19</v>
      </c>
      <c r="E15" s="31"/>
      <c r="F15" s="30">
        <v>1.3</v>
      </c>
      <c r="G15" s="30">
        <v>3</v>
      </c>
      <c r="H15" s="11">
        <f t="shared" si="0"/>
        <v>30.3</v>
      </c>
      <c r="I15" s="38">
        <v>8</v>
      </c>
      <c r="J15" s="38"/>
      <c r="K15" s="11">
        <f t="shared" si="1"/>
        <v>38.299999999999997</v>
      </c>
      <c r="L15" s="7"/>
      <c r="M15" s="68" t="str">
        <f t="shared" si="2"/>
        <v>Није положио(ла)</v>
      </c>
      <c r="N15" s="60">
        <f t="shared" si="3"/>
        <v>5</v>
      </c>
      <c r="O15" s="1"/>
    </row>
    <row r="16" spans="1:15" ht="15.75" thickBot="1">
      <c r="A16" s="23">
        <v>9</v>
      </c>
      <c r="B16" s="66">
        <v>4241</v>
      </c>
      <c r="C16" s="30">
        <v>2</v>
      </c>
      <c r="D16" s="30"/>
      <c r="E16" s="31"/>
      <c r="F16" s="30"/>
      <c r="G16" s="30"/>
      <c r="H16" s="11">
        <f t="shared" si="0"/>
        <v>2</v>
      </c>
      <c r="I16" s="38"/>
      <c r="J16" s="38"/>
      <c r="K16" s="11">
        <f t="shared" si="1"/>
        <v>2</v>
      </c>
      <c r="L16" s="7"/>
      <c r="M16" s="68" t="str">
        <f t="shared" si="2"/>
        <v>Није положио(ла)</v>
      </c>
      <c r="N16" s="60">
        <f t="shared" si="3"/>
        <v>5</v>
      </c>
      <c r="O16" s="1"/>
    </row>
    <row r="17" spans="1:15" ht="15.75" thickBot="1">
      <c r="A17" s="23">
        <v>10</v>
      </c>
      <c r="B17" s="66">
        <v>4242</v>
      </c>
      <c r="C17" s="30">
        <v>5</v>
      </c>
      <c r="D17" s="30">
        <v>19</v>
      </c>
      <c r="E17" s="31"/>
      <c r="F17" s="30">
        <v>2.5</v>
      </c>
      <c r="G17" s="30">
        <v>0</v>
      </c>
      <c r="H17" s="11">
        <f t="shared" si="0"/>
        <v>26.5</v>
      </c>
      <c r="I17" s="38">
        <v>8</v>
      </c>
      <c r="J17" s="38"/>
      <c r="K17" s="11">
        <f t="shared" si="1"/>
        <v>34.5</v>
      </c>
      <c r="L17" s="7"/>
      <c r="M17" s="68" t="str">
        <f t="shared" si="2"/>
        <v>Није положио(ла)</v>
      </c>
      <c r="N17" s="60">
        <f t="shared" si="3"/>
        <v>5</v>
      </c>
      <c r="O17" s="1"/>
    </row>
    <row r="18" spans="1:15" ht="15.75" thickBot="1">
      <c r="A18" s="23">
        <v>11</v>
      </c>
      <c r="B18" s="66">
        <v>4265</v>
      </c>
      <c r="C18" s="30">
        <v>6</v>
      </c>
      <c r="D18" s="30">
        <v>17</v>
      </c>
      <c r="E18" s="31"/>
      <c r="F18" s="30"/>
      <c r="G18" s="30"/>
      <c r="H18" s="11">
        <f t="shared" si="0"/>
        <v>23</v>
      </c>
      <c r="I18" s="38"/>
      <c r="J18" s="38"/>
      <c r="K18" s="11">
        <f t="shared" si="1"/>
        <v>23</v>
      </c>
      <c r="L18" s="7"/>
      <c r="M18" s="68" t="str">
        <f t="shared" si="2"/>
        <v>Није положио(ла)</v>
      </c>
      <c r="N18" s="60">
        <f t="shared" si="3"/>
        <v>5</v>
      </c>
      <c r="O18" s="1"/>
    </row>
    <row r="19" spans="1:15" ht="15.75" thickBot="1">
      <c r="A19" s="23">
        <v>12</v>
      </c>
      <c r="B19" s="66">
        <v>4273</v>
      </c>
      <c r="C19" s="30">
        <v>5</v>
      </c>
      <c r="D19" s="30">
        <v>17</v>
      </c>
      <c r="E19" s="31"/>
      <c r="F19" s="30"/>
      <c r="G19" s="30"/>
      <c r="H19" s="11">
        <f t="shared" si="0"/>
        <v>22</v>
      </c>
      <c r="I19" s="38"/>
      <c r="J19" s="38"/>
      <c r="K19" s="11">
        <f t="shared" si="1"/>
        <v>22</v>
      </c>
      <c r="L19" s="7"/>
      <c r="M19" s="68" t="str">
        <f t="shared" si="2"/>
        <v>Није положио(ла)</v>
      </c>
      <c r="N19" s="60">
        <f t="shared" si="3"/>
        <v>5</v>
      </c>
      <c r="O19" s="1"/>
    </row>
    <row r="20" spans="1:15" ht="15.75" thickBot="1">
      <c r="A20" s="23">
        <v>13</v>
      </c>
      <c r="B20" s="66">
        <v>4284</v>
      </c>
      <c r="C20" s="30">
        <v>5</v>
      </c>
      <c r="D20" s="30">
        <v>15</v>
      </c>
      <c r="E20" s="31"/>
      <c r="F20" s="30"/>
      <c r="G20" s="30"/>
      <c r="H20" s="11">
        <f t="shared" si="0"/>
        <v>20</v>
      </c>
      <c r="I20" s="38"/>
      <c r="J20" s="38"/>
      <c r="K20" s="11">
        <f t="shared" si="1"/>
        <v>20</v>
      </c>
      <c r="L20" s="7"/>
      <c r="M20" s="68" t="str">
        <f t="shared" si="2"/>
        <v>Није положио(ла)</v>
      </c>
      <c r="N20" s="60">
        <f t="shared" si="3"/>
        <v>5</v>
      </c>
      <c r="O20" s="1"/>
    </row>
    <row r="21" spans="1:15" ht="15.75" thickBot="1">
      <c r="A21" s="23">
        <v>14</v>
      </c>
      <c r="B21" s="66">
        <v>4293</v>
      </c>
      <c r="C21" s="30">
        <v>4.5</v>
      </c>
      <c r="D21" s="30">
        <v>15</v>
      </c>
      <c r="E21" s="31"/>
      <c r="F21" s="30">
        <v>0</v>
      </c>
      <c r="G21" s="30">
        <v>0</v>
      </c>
      <c r="H21" s="11">
        <f t="shared" si="0"/>
        <v>19.5</v>
      </c>
      <c r="I21" s="38">
        <v>0</v>
      </c>
      <c r="J21" s="38"/>
      <c r="K21" s="11">
        <f t="shared" si="1"/>
        <v>19.5</v>
      </c>
      <c r="L21" s="7"/>
      <c r="M21" s="68" t="str">
        <f t="shared" si="2"/>
        <v>Није положио(ла)</v>
      </c>
      <c r="N21" s="60">
        <f t="shared" si="3"/>
        <v>5</v>
      </c>
      <c r="O21" s="1"/>
    </row>
    <row r="22" spans="1:15" ht="15.75" thickBot="1">
      <c r="A22" s="23">
        <v>15</v>
      </c>
      <c r="B22" s="66">
        <v>4299</v>
      </c>
      <c r="C22" s="30">
        <v>5</v>
      </c>
      <c r="D22" s="30">
        <v>15</v>
      </c>
      <c r="E22" s="31"/>
      <c r="F22" s="30">
        <v>8</v>
      </c>
      <c r="G22" s="30">
        <v>5</v>
      </c>
      <c r="H22" s="11">
        <f t="shared" si="0"/>
        <v>33</v>
      </c>
      <c r="I22" s="38"/>
      <c r="J22" s="38"/>
      <c r="K22" s="11">
        <f t="shared" si="1"/>
        <v>33</v>
      </c>
      <c r="L22" s="7"/>
      <c r="M22" s="68" t="str">
        <f t="shared" si="2"/>
        <v>Није положио(ла)</v>
      </c>
      <c r="N22" s="60">
        <f t="shared" si="3"/>
        <v>5</v>
      </c>
      <c r="O22" s="1"/>
    </row>
    <row r="23" spans="1:15" ht="15.75" thickBot="1">
      <c r="A23" s="23">
        <v>16</v>
      </c>
      <c r="B23" s="66">
        <v>4313</v>
      </c>
      <c r="C23" s="30">
        <v>8</v>
      </c>
      <c r="D23" s="30">
        <v>17</v>
      </c>
      <c r="E23" s="31"/>
      <c r="F23" s="30">
        <v>4</v>
      </c>
      <c r="G23" s="30">
        <v>7.5</v>
      </c>
      <c r="H23" s="11">
        <f t="shared" si="0"/>
        <v>36.5</v>
      </c>
      <c r="I23" s="38">
        <v>44.5</v>
      </c>
      <c r="J23" s="38"/>
      <c r="K23" s="11">
        <f t="shared" si="1"/>
        <v>81</v>
      </c>
      <c r="L23" s="7"/>
      <c r="M23" s="68">
        <f t="shared" si="2"/>
        <v>81</v>
      </c>
      <c r="N23" s="60">
        <f t="shared" si="3"/>
        <v>9</v>
      </c>
      <c r="O23" s="1"/>
    </row>
    <row r="24" spans="1:15" ht="15.75" thickBot="1">
      <c r="A24" s="23">
        <v>17</v>
      </c>
      <c r="B24" s="66">
        <v>4314</v>
      </c>
      <c r="C24" s="30">
        <v>5.5</v>
      </c>
      <c r="D24" s="30">
        <v>17</v>
      </c>
      <c r="E24" s="31"/>
      <c r="F24" s="30">
        <v>0</v>
      </c>
      <c r="G24" s="30">
        <v>0</v>
      </c>
      <c r="H24" s="11">
        <f t="shared" si="0"/>
        <v>22.5</v>
      </c>
      <c r="I24" s="38">
        <v>0</v>
      </c>
      <c r="J24" s="38"/>
      <c r="K24" s="11">
        <f t="shared" si="1"/>
        <v>22.5</v>
      </c>
      <c r="L24" s="7"/>
      <c r="M24" s="68" t="str">
        <f t="shared" si="2"/>
        <v>Није положио(ла)</v>
      </c>
      <c r="N24" s="60">
        <f t="shared" si="3"/>
        <v>5</v>
      </c>
      <c r="O24" s="1"/>
    </row>
    <row r="25" spans="1:15" ht="15.75" thickBot="1">
      <c r="A25" s="23">
        <v>18</v>
      </c>
      <c r="B25" s="66">
        <v>4320</v>
      </c>
      <c r="C25" s="30">
        <v>6</v>
      </c>
      <c r="D25" s="30">
        <v>17</v>
      </c>
      <c r="E25" s="31"/>
      <c r="F25" s="30">
        <v>4</v>
      </c>
      <c r="G25" s="30">
        <v>5</v>
      </c>
      <c r="H25" s="11">
        <f t="shared" si="0"/>
        <v>32</v>
      </c>
      <c r="I25" s="38">
        <v>32</v>
      </c>
      <c r="J25" s="38"/>
      <c r="K25" s="11">
        <f t="shared" si="1"/>
        <v>64</v>
      </c>
      <c r="L25" s="7"/>
      <c r="M25" s="68">
        <f t="shared" si="2"/>
        <v>64</v>
      </c>
      <c r="N25" s="60">
        <f t="shared" si="3"/>
        <v>7</v>
      </c>
      <c r="O25" s="1"/>
    </row>
    <row r="26" spans="1:15" ht="15.75" thickBot="1">
      <c r="A26" s="23">
        <v>19</v>
      </c>
      <c r="B26" s="66">
        <v>4343</v>
      </c>
      <c r="C26" s="30">
        <v>5</v>
      </c>
      <c r="D26" s="30">
        <v>15</v>
      </c>
      <c r="E26" s="31"/>
      <c r="F26" s="30">
        <v>7</v>
      </c>
      <c r="G26" s="30">
        <v>6</v>
      </c>
      <c r="H26" s="11">
        <f t="shared" si="0"/>
        <v>33</v>
      </c>
      <c r="I26" s="38">
        <v>28</v>
      </c>
      <c r="J26" s="38"/>
      <c r="K26" s="11">
        <f t="shared" si="1"/>
        <v>61</v>
      </c>
      <c r="L26" s="7"/>
      <c r="M26" s="68">
        <f t="shared" si="2"/>
        <v>61</v>
      </c>
      <c r="N26" s="60">
        <f t="shared" si="3"/>
        <v>7</v>
      </c>
      <c r="O26" s="1"/>
    </row>
    <row r="27" spans="1:15" ht="15.75" thickBot="1">
      <c r="A27" s="23">
        <v>20</v>
      </c>
      <c r="B27" s="66">
        <v>4351</v>
      </c>
      <c r="C27" s="30">
        <v>5</v>
      </c>
      <c r="D27" s="30">
        <v>15</v>
      </c>
      <c r="E27" s="31"/>
      <c r="F27" s="30">
        <v>0</v>
      </c>
      <c r="G27" s="30">
        <v>0</v>
      </c>
      <c r="H27" s="11">
        <f t="shared" si="0"/>
        <v>20</v>
      </c>
      <c r="I27" s="38">
        <v>7.5</v>
      </c>
      <c r="J27" s="38"/>
      <c r="K27" s="11">
        <f t="shared" si="1"/>
        <v>27.5</v>
      </c>
      <c r="L27" s="7"/>
      <c r="M27" s="68" t="str">
        <f t="shared" si="2"/>
        <v>Није положио(ла)</v>
      </c>
      <c r="N27" s="60">
        <f t="shared" si="3"/>
        <v>5</v>
      </c>
      <c r="O27" s="1"/>
    </row>
    <row r="28" spans="1:15" ht="15.75" thickBot="1">
      <c r="A28" s="23">
        <v>21</v>
      </c>
      <c r="B28" s="66">
        <v>4365</v>
      </c>
      <c r="C28" s="30">
        <v>6</v>
      </c>
      <c r="D28" s="30">
        <v>14</v>
      </c>
      <c r="E28" s="31"/>
      <c r="F28" s="30"/>
      <c r="G28" s="30"/>
      <c r="H28" s="11">
        <f t="shared" si="0"/>
        <v>20</v>
      </c>
      <c r="I28" s="38"/>
      <c r="J28" s="38"/>
      <c r="K28" s="11">
        <f t="shared" si="1"/>
        <v>20</v>
      </c>
      <c r="L28" s="7"/>
      <c r="M28" s="68" t="str">
        <f t="shared" si="2"/>
        <v>Није положио(ла)</v>
      </c>
      <c r="N28" s="60">
        <f t="shared" si="3"/>
        <v>5</v>
      </c>
      <c r="O28" s="1"/>
    </row>
    <row r="29" spans="1:15" ht="15.75" thickBot="1">
      <c r="A29" s="23">
        <v>22</v>
      </c>
      <c r="B29" s="66">
        <v>4392</v>
      </c>
      <c r="C29" s="30">
        <v>5</v>
      </c>
      <c r="D29" s="30">
        <v>17</v>
      </c>
      <c r="E29" s="31"/>
      <c r="F29" s="30">
        <v>0</v>
      </c>
      <c r="G29" s="30">
        <v>0</v>
      </c>
      <c r="H29" s="11">
        <f t="shared" si="0"/>
        <v>22</v>
      </c>
      <c r="I29" s="38">
        <v>0</v>
      </c>
      <c r="J29" s="38"/>
      <c r="K29" s="11">
        <f t="shared" si="1"/>
        <v>22</v>
      </c>
      <c r="L29" s="7"/>
      <c r="M29" s="68" t="str">
        <f t="shared" si="2"/>
        <v>Није положио(ла)</v>
      </c>
      <c r="N29" s="60">
        <f t="shared" si="3"/>
        <v>5</v>
      </c>
      <c r="O29" s="1"/>
    </row>
    <row r="30" spans="1:15" ht="15.75" thickBot="1">
      <c r="A30" s="23">
        <v>23</v>
      </c>
      <c r="B30" s="66">
        <v>4418</v>
      </c>
      <c r="C30" s="30">
        <v>9</v>
      </c>
      <c r="D30" s="30">
        <v>15</v>
      </c>
      <c r="E30" s="31"/>
      <c r="F30" s="30">
        <v>0</v>
      </c>
      <c r="G30" s="30">
        <v>3</v>
      </c>
      <c r="H30" s="11">
        <f t="shared" si="0"/>
        <v>27</v>
      </c>
      <c r="I30" s="38">
        <v>14</v>
      </c>
      <c r="J30" s="38"/>
      <c r="K30" s="11">
        <f t="shared" si="1"/>
        <v>41</v>
      </c>
      <c r="L30" s="7"/>
      <c r="M30" s="68" t="str">
        <f t="shared" si="2"/>
        <v>Није положио(ла)</v>
      </c>
      <c r="N30" s="60">
        <f t="shared" si="3"/>
        <v>5</v>
      </c>
      <c r="O30" s="1"/>
    </row>
    <row r="31" spans="1:15" ht="15.75" thickBot="1">
      <c r="A31" s="23">
        <v>24</v>
      </c>
      <c r="B31" s="66">
        <v>4462</v>
      </c>
      <c r="C31" s="30">
        <v>5</v>
      </c>
      <c r="D31" s="30">
        <v>16</v>
      </c>
      <c r="E31" s="31"/>
      <c r="F31" s="30">
        <v>1.5</v>
      </c>
      <c r="G31" s="30">
        <v>2.5</v>
      </c>
      <c r="H31" s="11">
        <f t="shared" si="0"/>
        <v>25</v>
      </c>
      <c r="I31" s="38">
        <v>0</v>
      </c>
      <c r="J31" s="38"/>
      <c r="K31" s="11">
        <f t="shared" si="1"/>
        <v>25</v>
      </c>
      <c r="L31" s="7"/>
      <c r="M31" s="68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3">
        <v>25</v>
      </c>
      <c r="B32" s="66">
        <v>4490</v>
      </c>
      <c r="C32" s="30">
        <v>8.5</v>
      </c>
      <c r="D32" s="30">
        <v>17</v>
      </c>
      <c r="E32" s="31"/>
      <c r="F32" s="30">
        <v>5</v>
      </c>
      <c r="G32" s="30">
        <v>0</v>
      </c>
      <c r="H32" s="11">
        <f t="shared" si="0"/>
        <v>30.5</v>
      </c>
      <c r="I32" s="38">
        <v>0</v>
      </c>
      <c r="J32" s="38"/>
      <c r="K32" s="11">
        <f t="shared" si="1"/>
        <v>30.5</v>
      </c>
      <c r="L32" s="7"/>
      <c r="M32" s="68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3">
        <v>26</v>
      </c>
      <c r="B33" s="66">
        <v>4522</v>
      </c>
      <c r="C33" s="30">
        <v>4</v>
      </c>
      <c r="D33" s="30">
        <v>10</v>
      </c>
      <c r="E33" s="31"/>
      <c r="F33" s="30"/>
      <c r="G33" s="30"/>
      <c r="H33" s="11">
        <f t="shared" si="0"/>
        <v>14</v>
      </c>
      <c r="I33" s="38"/>
      <c r="J33" s="38"/>
      <c r="K33" s="11">
        <f t="shared" si="1"/>
        <v>14</v>
      </c>
      <c r="L33" s="7"/>
      <c r="M33" s="68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3">
        <v>27</v>
      </c>
      <c r="B34" s="66">
        <v>4523</v>
      </c>
      <c r="C34" s="30">
        <v>5</v>
      </c>
      <c r="D34" s="30">
        <v>16</v>
      </c>
      <c r="E34" s="31"/>
      <c r="F34" s="30">
        <v>0</v>
      </c>
      <c r="G34" s="30">
        <v>0</v>
      </c>
      <c r="H34" s="11">
        <f t="shared" si="0"/>
        <v>21</v>
      </c>
      <c r="I34" s="38">
        <v>0</v>
      </c>
      <c r="J34" s="38"/>
      <c r="K34" s="11">
        <f t="shared" si="1"/>
        <v>21</v>
      </c>
      <c r="L34" s="7"/>
      <c r="M34" s="68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3">
        <v>28</v>
      </c>
      <c r="B35" s="66">
        <v>4543</v>
      </c>
      <c r="C35" s="30">
        <v>5</v>
      </c>
      <c r="D35" s="30">
        <v>16</v>
      </c>
      <c r="E35" s="31"/>
      <c r="F35" s="30"/>
      <c r="G35" s="30"/>
      <c r="H35" s="11">
        <f t="shared" si="0"/>
        <v>21</v>
      </c>
      <c r="I35" s="38"/>
      <c r="J35" s="38"/>
      <c r="K35" s="11">
        <f t="shared" si="1"/>
        <v>21</v>
      </c>
      <c r="L35" s="7"/>
      <c r="M35" s="68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3">
        <v>29</v>
      </c>
      <c r="B36" s="66">
        <v>4567</v>
      </c>
      <c r="C36" s="30">
        <v>4.5</v>
      </c>
      <c r="D36" s="30">
        <v>10</v>
      </c>
      <c r="E36" s="31"/>
      <c r="F36" s="30">
        <v>0</v>
      </c>
      <c r="G36" s="30">
        <v>0</v>
      </c>
      <c r="H36" s="11">
        <f t="shared" si="0"/>
        <v>14.5</v>
      </c>
      <c r="I36" s="38">
        <v>0</v>
      </c>
      <c r="J36" s="38"/>
      <c r="K36" s="11">
        <f t="shared" si="1"/>
        <v>14.5</v>
      </c>
      <c r="L36" s="7"/>
      <c r="M36" s="68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3">
        <v>30</v>
      </c>
      <c r="B37" s="66">
        <v>4597</v>
      </c>
      <c r="C37" s="30">
        <v>3</v>
      </c>
      <c r="D37" s="30">
        <v>12</v>
      </c>
      <c r="E37" s="31"/>
      <c r="F37" s="30"/>
      <c r="G37" s="30"/>
      <c r="H37" s="11">
        <f t="shared" si="0"/>
        <v>15</v>
      </c>
      <c r="I37" s="38"/>
      <c r="J37" s="38"/>
      <c r="K37" s="11">
        <f t="shared" si="1"/>
        <v>15</v>
      </c>
      <c r="L37" s="7"/>
      <c r="M37" s="68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3">
        <v>31</v>
      </c>
      <c r="B38" s="66">
        <v>4610</v>
      </c>
      <c r="C38" s="30">
        <v>2</v>
      </c>
      <c r="D38" s="30"/>
      <c r="E38" s="31"/>
      <c r="F38" s="30"/>
      <c r="G38" s="30"/>
      <c r="H38" s="11">
        <f t="shared" si="0"/>
        <v>2</v>
      </c>
      <c r="I38" s="38"/>
      <c r="J38" s="38"/>
      <c r="K38" s="11">
        <f t="shared" si="1"/>
        <v>2</v>
      </c>
      <c r="L38" s="7"/>
      <c r="M38" s="68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2">
        <v>32</v>
      </c>
      <c r="B39" s="69">
        <v>3281</v>
      </c>
      <c r="C39" s="30">
        <v>5</v>
      </c>
      <c r="D39" s="30">
        <v>15</v>
      </c>
      <c r="E39" s="31"/>
      <c r="F39" s="30">
        <v>7.5</v>
      </c>
      <c r="G39" s="30">
        <v>8</v>
      </c>
      <c r="H39" s="11">
        <f t="shared" si="0"/>
        <v>35.5</v>
      </c>
      <c r="I39" s="38">
        <v>24</v>
      </c>
      <c r="J39" s="38"/>
      <c r="K39" s="11">
        <f t="shared" si="1"/>
        <v>59.5</v>
      </c>
      <c r="L39" s="7"/>
      <c r="M39" s="68">
        <f t="shared" si="2"/>
        <v>59.5</v>
      </c>
      <c r="N39" s="60">
        <f t="shared" si="3"/>
        <v>6</v>
      </c>
      <c r="O39" s="1" t="s">
        <v>21</v>
      </c>
    </row>
    <row r="40" spans="1:15" ht="15.75" thickBot="1">
      <c r="A40" s="22">
        <v>33</v>
      </c>
      <c r="B40" s="69">
        <v>3231</v>
      </c>
      <c r="C40" s="30">
        <v>5</v>
      </c>
      <c r="D40" s="30">
        <v>10</v>
      </c>
      <c r="E40" s="31"/>
      <c r="F40" s="30"/>
      <c r="G40" s="30"/>
      <c r="H40" s="11">
        <f t="shared" si="0"/>
        <v>15</v>
      </c>
      <c r="I40" s="38">
        <v>4.8</v>
      </c>
      <c r="J40" s="38"/>
      <c r="K40" s="11">
        <f t="shared" si="1"/>
        <v>19.8</v>
      </c>
      <c r="L40" s="7"/>
      <c r="M40" s="68" t="str">
        <f t="shared" si="2"/>
        <v>Није положио(ла)</v>
      </c>
      <c r="N40" s="60">
        <f t="shared" si="3"/>
        <v>5</v>
      </c>
      <c r="O40" s="1" t="s">
        <v>21</v>
      </c>
    </row>
    <row r="41" spans="1:15" ht="15.75" thickBot="1">
      <c r="A41" s="23">
        <v>34</v>
      </c>
      <c r="B41" s="70">
        <v>3339</v>
      </c>
      <c r="C41" s="30">
        <v>5</v>
      </c>
      <c r="D41" s="30">
        <v>15</v>
      </c>
      <c r="E41" s="31"/>
      <c r="F41" s="30">
        <v>2.5</v>
      </c>
      <c r="G41" s="30"/>
      <c r="H41" s="11">
        <v>4.5</v>
      </c>
      <c r="I41" s="38"/>
      <c r="J41" s="38"/>
      <c r="K41" s="52">
        <v>4.5</v>
      </c>
      <c r="L41" s="7"/>
      <c r="M41" s="57" t="s">
        <v>22</v>
      </c>
      <c r="N41" s="60">
        <v>5</v>
      </c>
      <c r="O41" s="1" t="s">
        <v>21</v>
      </c>
    </row>
    <row r="42" spans="1:15" ht="15.75" thickBot="1">
      <c r="A42" s="23">
        <v>35</v>
      </c>
      <c r="B42" s="64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2">
        <f t="shared" si="1"/>
        <v>0</v>
      </c>
      <c r="L42" s="7"/>
      <c r="M42" s="57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3">
        <v>36</v>
      </c>
      <c r="B43" s="64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2">
        <f t="shared" si="1"/>
        <v>0</v>
      </c>
      <c r="L43" s="7"/>
      <c r="M43" s="57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3">
        <v>37</v>
      </c>
      <c r="B44" s="64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2">
        <f t="shared" si="1"/>
        <v>0</v>
      </c>
      <c r="L44" s="7"/>
      <c r="M44" s="57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3">
        <v>38</v>
      </c>
      <c r="B45" s="64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2">
        <f t="shared" si="1"/>
        <v>0</v>
      </c>
      <c r="L45" s="7"/>
      <c r="M45" s="57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3">
        <v>39</v>
      </c>
      <c r="B46" s="64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2">
        <f t="shared" si="1"/>
        <v>0</v>
      </c>
      <c r="L46" s="7"/>
      <c r="M46" s="57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3">
        <v>40</v>
      </c>
      <c r="B47" s="64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2">
        <f t="shared" si="1"/>
        <v>0</v>
      </c>
      <c r="L47" s="7"/>
      <c r="M47" s="57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3">
        <v>41</v>
      </c>
      <c r="B48" s="64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2">
        <f t="shared" si="1"/>
        <v>0</v>
      </c>
      <c r="L48" s="7"/>
      <c r="M48" s="57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3">
        <v>42</v>
      </c>
      <c r="B49" s="64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2">
        <f t="shared" si="1"/>
        <v>0</v>
      </c>
      <c r="L49" s="7"/>
      <c r="M49" s="57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3">
        <v>43</v>
      </c>
      <c r="B50" s="64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2">
        <f t="shared" si="1"/>
        <v>0</v>
      </c>
      <c r="L50" s="7"/>
      <c r="M50" s="57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3">
        <v>44</v>
      </c>
      <c r="B51" s="64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2">
        <f t="shared" si="1"/>
        <v>0</v>
      </c>
      <c r="L51" s="7"/>
      <c r="M51" s="57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3">
        <v>45</v>
      </c>
      <c r="B52" s="64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2">
        <f t="shared" si="1"/>
        <v>0</v>
      </c>
      <c r="L52" s="7"/>
      <c r="M52" s="57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3">
        <v>46</v>
      </c>
      <c r="B53" s="64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2">
        <f t="shared" si="1"/>
        <v>0</v>
      </c>
      <c r="L53" s="7"/>
      <c r="M53" s="57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3">
        <v>47</v>
      </c>
      <c r="B54" s="64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2">
        <f t="shared" si="1"/>
        <v>0</v>
      </c>
      <c r="L54" s="7"/>
      <c r="M54" s="57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3">
        <v>48</v>
      </c>
      <c r="B55" s="64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2">
        <f t="shared" si="1"/>
        <v>0</v>
      </c>
      <c r="L55" s="7"/>
      <c r="M55" s="57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3">
        <v>49</v>
      </c>
      <c r="B56" s="64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2">
        <f t="shared" si="1"/>
        <v>0</v>
      </c>
      <c r="L56" s="7"/>
      <c r="M56" s="57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3">
        <v>50</v>
      </c>
      <c r="B57" s="64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2">
        <f t="shared" si="1"/>
        <v>0</v>
      </c>
      <c r="L57" s="7"/>
      <c r="M57" s="57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3">
        <v>51</v>
      </c>
      <c r="B58" s="64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2">
        <f t="shared" si="1"/>
        <v>0</v>
      </c>
      <c r="L58" s="7"/>
      <c r="M58" s="57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3">
        <v>52</v>
      </c>
      <c r="B59" s="64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2">
        <f t="shared" si="1"/>
        <v>0</v>
      </c>
      <c r="L59" s="7"/>
      <c r="M59" s="57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3">
        <v>53</v>
      </c>
      <c r="B60" s="64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2">
        <f t="shared" si="1"/>
        <v>0</v>
      </c>
      <c r="L60" s="7"/>
      <c r="M60" s="57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3">
        <v>54</v>
      </c>
      <c r="B61" s="64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2">
        <f t="shared" si="1"/>
        <v>0</v>
      </c>
      <c r="L61" s="7"/>
      <c r="M61" s="57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3">
        <v>55</v>
      </c>
      <c r="B62" s="64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2">
        <f t="shared" si="1"/>
        <v>0</v>
      </c>
      <c r="L62" s="7"/>
      <c r="M62" s="57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3">
        <v>56</v>
      </c>
      <c r="B63" s="64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2">
        <f t="shared" si="1"/>
        <v>0</v>
      </c>
      <c r="L63" s="7"/>
      <c r="M63" s="57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3">
        <v>57</v>
      </c>
      <c r="B64" s="64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2">
        <f t="shared" si="1"/>
        <v>0</v>
      </c>
      <c r="L64" s="7"/>
      <c r="M64" s="57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3">
        <v>58</v>
      </c>
      <c r="B65" s="64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2">
        <f t="shared" si="1"/>
        <v>0</v>
      </c>
      <c r="L65" s="7"/>
      <c r="M65" s="57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3">
        <v>59</v>
      </c>
      <c r="B66" s="64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2">
        <f t="shared" si="1"/>
        <v>0</v>
      </c>
      <c r="L66" s="7"/>
      <c r="M66" s="57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3">
        <v>60</v>
      </c>
      <c r="B67" s="64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2">
        <f t="shared" si="1"/>
        <v>0</v>
      </c>
      <c r="L67" s="7"/>
      <c r="M67" s="57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3">
        <v>61</v>
      </c>
      <c r="B68" s="64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2">
        <f t="shared" si="1"/>
        <v>0</v>
      </c>
      <c r="L68" s="7"/>
      <c r="M68" s="57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3">
        <v>62</v>
      </c>
      <c r="B69" s="64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2">
        <f t="shared" si="1"/>
        <v>0</v>
      </c>
      <c r="L69" s="7"/>
      <c r="M69" s="57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3">
        <v>63</v>
      </c>
      <c r="B70" s="64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2">
        <f t="shared" si="1"/>
        <v>0</v>
      </c>
      <c r="L70" s="7"/>
      <c r="M70" s="57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3">
        <v>64</v>
      </c>
      <c r="B71" s="64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2">
        <f t="shared" si="1"/>
        <v>0</v>
      </c>
      <c r="L71" s="7"/>
      <c r="M71" s="57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3">
        <v>65</v>
      </c>
      <c r="B72" s="64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2">
        <f t="shared" si="1"/>
        <v>0</v>
      </c>
      <c r="L72" s="7"/>
      <c r="M72" s="57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3">
        <v>66</v>
      </c>
      <c r="B73" s="64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2">
        <f t="shared" ref="K73:K136" si="5">SUM(H73,I73,J73)</f>
        <v>0</v>
      </c>
      <c r="L73" s="7"/>
      <c r="M73" s="57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4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2">
        <f t="shared" si="5"/>
        <v>0</v>
      </c>
      <c r="L74" s="7"/>
      <c r="M74" s="57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3">
        <v>68</v>
      </c>
      <c r="B75" s="64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2">
        <f t="shared" si="5"/>
        <v>0</v>
      </c>
      <c r="L75" s="7"/>
      <c r="M75" s="57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3">
        <v>69</v>
      </c>
      <c r="B76" s="64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2">
        <f t="shared" si="5"/>
        <v>0</v>
      </c>
      <c r="L76" s="7"/>
      <c r="M76" s="57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3">
        <v>70</v>
      </c>
      <c r="B77" s="64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2">
        <f t="shared" si="5"/>
        <v>0</v>
      </c>
      <c r="L77" s="7"/>
      <c r="M77" s="57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3">
        <v>71</v>
      </c>
      <c r="B78" s="64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2">
        <f t="shared" si="5"/>
        <v>0</v>
      </c>
      <c r="L78" s="7"/>
      <c r="M78" s="57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3">
        <v>72</v>
      </c>
      <c r="B79" s="64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2">
        <f t="shared" si="5"/>
        <v>0</v>
      </c>
      <c r="L79" s="7"/>
      <c r="M79" s="57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3">
        <v>73</v>
      </c>
      <c r="B80" s="64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2">
        <f t="shared" si="5"/>
        <v>0</v>
      </c>
      <c r="L80" s="7"/>
      <c r="M80" s="57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3">
        <v>74</v>
      </c>
      <c r="B81" s="64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2">
        <f t="shared" si="5"/>
        <v>0</v>
      </c>
      <c r="L81" s="7"/>
      <c r="M81" s="57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3">
        <v>75</v>
      </c>
      <c r="B82" s="64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2">
        <f t="shared" si="5"/>
        <v>0</v>
      </c>
      <c r="L82" s="7"/>
      <c r="M82" s="57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3">
        <v>76</v>
      </c>
      <c r="B83" s="64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2">
        <f t="shared" si="5"/>
        <v>0</v>
      </c>
      <c r="L83" s="7"/>
      <c r="M83" s="57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3">
        <v>77</v>
      </c>
      <c r="B84" s="64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2">
        <f t="shared" si="5"/>
        <v>0</v>
      </c>
      <c r="L84" s="7"/>
      <c r="M84" s="57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3">
        <v>78</v>
      </c>
      <c r="B85" s="64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2">
        <f t="shared" si="5"/>
        <v>0</v>
      </c>
      <c r="L85" s="7"/>
      <c r="M85" s="57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3">
        <v>79</v>
      </c>
      <c r="B86" s="64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2">
        <f t="shared" si="5"/>
        <v>0</v>
      </c>
      <c r="L86" s="7"/>
      <c r="M86" s="57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3">
        <v>80</v>
      </c>
      <c r="B87" s="64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2">
        <f t="shared" si="5"/>
        <v>0</v>
      </c>
      <c r="L87" s="7"/>
      <c r="M87" s="57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3">
        <v>81</v>
      </c>
      <c r="B88" s="64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2">
        <f t="shared" si="5"/>
        <v>0</v>
      </c>
      <c r="L88" s="7"/>
      <c r="M88" s="57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3">
        <v>82</v>
      </c>
      <c r="B89" s="64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2">
        <f t="shared" si="5"/>
        <v>0</v>
      </c>
      <c r="L89" s="7"/>
      <c r="M89" s="57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2">
        <f t="shared" si="5"/>
        <v>0</v>
      </c>
      <c r="L90" s="7"/>
      <c r="M90" s="57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2">
        <f t="shared" si="5"/>
        <v>0</v>
      </c>
      <c r="L91" s="7"/>
      <c r="M91" s="57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2">
        <f t="shared" si="5"/>
        <v>0</v>
      </c>
      <c r="L92" s="7"/>
      <c r="M92" s="57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2">
        <f t="shared" si="5"/>
        <v>0</v>
      </c>
      <c r="L93" s="7"/>
      <c r="M93" s="57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2">
        <f t="shared" si="5"/>
        <v>0</v>
      </c>
      <c r="L94" s="7"/>
      <c r="M94" s="57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2">
        <f t="shared" si="5"/>
        <v>0</v>
      </c>
      <c r="L95" s="7"/>
      <c r="M95" s="57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2">
        <f t="shared" si="5"/>
        <v>0</v>
      </c>
      <c r="L96" s="7"/>
      <c r="M96" s="57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2">
        <f t="shared" si="5"/>
        <v>0</v>
      </c>
      <c r="L97" s="7"/>
      <c r="M97" s="57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2">
        <f t="shared" si="5"/>
        <v>0</v>
      </c>
      <c r="L98" s="7"/>
      <c r="M98" s="57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2">
        <f t="shared" si="5"/>
        <v>0</v>
      </c>
      <c r="L99" s="7"/>
      <c r="M99" s="57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2">
        <f t="shared" si="5"/>
        <v>0</v>
      </c>
      <c r="L100" s="7"/>
      <c r="M100" s="57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2">
        <f t="shared" si="5"/>
        <v>0</v>
      </c>
      <c r="L101" s="7"/>
      <c r="M101" s="57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2">
        <f t="shared" si="5"/>
        <v>0</v>
      </c>
      <c r="L102" s="7"/>
      <c r="M102" s="57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2">
        <f t="shared" si="5"/>
        <v>0</v>
      </c>
      <c r="L103" s="7"/>
      <c r="M103" s="57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2">
        <f t="shared" si="5"/>
        <v>0</v>
      </c>
      <c r="L104" s="7"/>
      <c r="M104" s="57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2">
        <f t="shared" si="5"/>
        <v>0</v>
      </c>
      <c r="L105" s="7"/>
      <c r="M105" s="57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2">
        <f t="shared" si="5"/>
        <v>0</v>
      </c>
      <c r="L106" s="7"/>
      <c r="M106" s="57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2">
        <f t="shared" si="5"/>
        <v>0</v>
      </c>
      <c r="L107" s="7"/>
      <c r="M107" s="57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2">
        <f t="shared" si="5"/>
        <v>0</v>
      </c>
      <c r="L108" s="7"/>
      <c r="M108" s="57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2">
        <f t="shared" si="5"/>
        <v>0</v>
      </c>
      <c r="L109" s="7"/>
      <c r="M109" s="57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2">
        <f t="shared" si="5"/>
        <v>0</v>
      </c>
      <c r="L110" s="7"/>
      <c r="M110" s="57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2">
        <f t="shared" si="5"/>
        <v>0</v>
      </c>
      <c r="L111" s="7"/>
      <c r="M111" s="57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2">
        <f t="shared" si="5"/>
        <v>0</v>
      </c>
      <c r="L112" s="7"/>
      <c r="M112" s="57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2">
        <f t="shared" si="5"/>
        <v>0</v>
      </c>
      <c r="L113" s="7"/>
      <c r="M113" s="57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2">
        <f t="shared" si="5"/>
        <v>0</v>
      </c>
      <c r="L114" s="7"/>
      <c r="M114" s="57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2">
        <f t="shared" si="5"/>
        <v>0</v>
      </c>
      <c r="L115" s="7"/>
      <c r="M115" s="57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2">
        <f t="shared" si="5"/>
        <v>0</v>
      </c>
      <c r="L116" s="7"/>
      <c r="M116" s="57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2">
        <f t="shared" si="5"/>
        <v>0</v>
      </c>
      <c r="L117" s="7"/>
      <c r="M117" s="57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2">
        <f t="shared" si="5"/>
        <v>0</v>
      </c>
      <c r="L118" s="7"/>
      <c r="M118" s="57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2">
        <f t="shared" si="5"/>
        <v>0</v>
      </c>
      <c r="L119" s="7"/>
      <c r="M119" s="57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2">
        <f t="shared" si="5"/>
        <v>0</v>
      </c>
      <c r="L120" s="7"/>
      <c r="M120" s="57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2">
        <f t="shared" si="5"/>
        <v>0</v>
      </c>
      <c r="L121" s="7"/>
      <c r="M121" s="57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2">
        <f t="shared" si="5"/>
        <v>0</v>
      </c>
      <c r="L122" s="7"/>
      <c r="M122" s="57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2">
        <f t="shared" si="5"/>
        <v>0</v>
      </c>
      <c r="L123" s="7"/>
      <c r="M123" s="57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2">
        <f t="shared" si="5"/>
        <v>0</v>
      </c>
      <c r="L124" s="7"/>
      <c r="M124" s="57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2">
        <f t="shared" si="5"/>
        <v>0</v>
      </c>
      <c r="L125" s="7"/>
      <c r="M125" s="57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2">
        <f t="shared" si="5"/>
        <v>0</v>
      </c>
      <c r="L126" s="7"/>
      <c r="M126" s="57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2">
        <f t="shared" si="5"/>
        <v>0</v>
      </c>
      <c r="L127" s="7"/>
      <c r="M127" s="57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2">
        <f t="shared" si="5"/>
        <v>0</v>
      </c>
      <c r="L128" s="7"/>
      <c r="M128" s="57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2">
        <f t="shared" si="5"/>
        <v>0</v>
      </c>
      <c r="L129" s="7"/>
      <c r="M129" s="57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2">
        <f t="shared" si="5"/>
        <v>0</v>
      </c>
      <c r="L130" s="7"/>
      <c r="M130" s="57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2">
        <f t="shared" si="5"/>
        <v>0</v>
      </c>
      <c r="L131" s="7"/>
      <c r="M131" s="57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2">
        <f t="shared" si="5"/>
        <v>0</v>
      </c>
      <c r="L132" s="7"/>
      <c r="M132" s="57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2">
        <f t="shared" si="5"/>
        <v>0</v>
      </c>
      <c r="L133" s="7"/>
      <c r="M133" s="57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2">
        <f t="shared" si="5"/>
        <v>0</v>
      </c>
      <c r="L134" s="7"/>
      <c r="M134" s="57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2">
        <f t="shared" si="5"/>
        <v>0</v>
      </c>
      <c r="L135" s="7"/>
      <c r="M135" s="57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2">
        <f t="shared" si="5"/>
        <v>0</v>
      </c>
      <c r="L136" s="7"/>
      <c r="M136" s="57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2">
        <f t="shared" ref="K137:K200" si="9">SUM(H137,I137,J137)</f>
        <v>0</v>
      </c>
      <c r="L137" s="7"/>
      <c r="M137" s="57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2">
        <f t="shared" si="9"/>
        <v>0</v>
      </c>
      <c r="L138" s="7"/>
      <c r="M138" s="57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2">
        <f t="shared" si="9"/>
        <v>0</v>
      </c>
      <c r="L139" s="7"/>
      <c r="M139" s="57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2">
        <f t="shared" si="9"/>
        <v>0</v>
      </c>
      <c r="L140" s="7"/>
      <c r="M140" s="57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2">
        <f t="shared" si="9"/>
        <v>0</v>
      </c>
      <c r="L141" s="7"/>
      <c r="M141" s="57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2">
        <f t="shared" si="9"/>
        <v>0</v>
      </c>
      <c r="L142" s="7"/>
      <c r="M142" s="57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2">
        <f t="shared" si="9"/>
        <v>0</v>
      </c>
      <c r="L143" s="7"/>
      <c r="M143" s="57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2">
        <f t="shared" si="9"/>
        <v>0</v>
      </c>
      <c r="L144" s="7"/>
      <c r="M144" s="57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2">
        <f t="shared" si="9"/>
        <v>0</v>
      </c>
      <c r="L145" s="7"/>
      <c r="M145" s="57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2">
        <f t="shared" si="9"/>
        <v>0</v>
      </c>
      <c r="L146" s="7"/>
      <c r="M146" s="57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2">
        <f t="shared" si="9"/>
        <v>0</v>
      </c>
      <c r="L147" s="7"/>
      <c r="M147" s="57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2">
        <f t="shared" si="9"/>
        <v>0</v>
      </c>
      <c r="L148" s="7"/>
      <c r="M148" s="57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2">
        <f t="shared" si="9"/>
        <v>0</v>
      </c>
      <c r="L149" s="7"/>
      <c r="M149" s="57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2">
        <f t="shared" si="9"/>
        <v>0</v>
      </c>
      <c r="L150" s="7"/>
      <c r="M150" s="57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2">
        <f t="shared" si="9"/>
        <v>0</v>
      </c>
      <c r="L151" s="7"/>
      <c r="M151" s="57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2">
        <f t="shared" si="9"/>
        <v>0</v>
      </c>
      <c r="L152" s="7"/>
      <c r="M152" s="57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2">
        <f t="shared" si="9"/>
        <v>0</v>
      </c>
      <c r="L153" s="7"/>
      <c r="M153" s="57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2">
        <f t="shared" si="9"/>
        <v>0</v>
      </c>
      <c r="L154" s="7"/>
      <c r="M154" s="57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2">
        <f t="shared" si="9"/>
        <v>0</v>
      </c>
      <c r="L155" s="7"/>
      <c r="M155" s="57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2">
        <f t="shared" si="9"/>
        <v>0</v>
      </c>
      <c r="L156" s="7"/>
      <c r="M156" s="57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2">
        <f t="shared" si="9"/>
        <v>0</v>
      </c>
      <c r="L157" s="7"/>
      <c r="M157" s="57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2">
        <f t="shared" si="9"/>
        <v>0</v>
      </c>
      <c r="L158" s="7"/>
      <c r="M158" s="57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2">
        <f t="shared" si="9"/>
        <v>0</v>
      </c>
      <c r="L159" s="7"/>
      <c r="M159" s="57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2">
        <f t="shared" si="9"/>
        <v>0</v>
      </c>
      <c r="L160" s="7"/>
      <c r="M160" s="57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2">
        <f t="shared" si="9"/>
        <v>0</v>
      </c>
      <c r="L161" s="7"/>
      <c r="M161" s="57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2">
        <f t="shared" si="9"/>
        <v>0</v>
      </c>
      <c r="L162" s="7"/>
      <c r="M162" s="57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2">
        <f t="shared" si="9"/>
        <v>0</v>
      </c>
      <c r="L163" s="7"/>
      <c r="M163" s="57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2">
        <f t="shared" si="9"/>
        <v>0</v>
      </c>
      <c r="L164" s="7"/>
      <c r="M164" s="57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2">
        <f t="shared" si="9"/>
        <v>0</v>
      </c>
      <c r="L165" s="7"/>
      <c r="M165" s="57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2">
        <f t="shared" si="9"/>
        <v>0</v>
      </c>
      <c r="L166" s="7"/>
      <c r="M166" s="57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2">
        <f t="shared" si="9"/>
        <v>0</v>
      </c>
      <c r="L167" s="7"/>
      <c r="M167" s="57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2">
        <f t="shared" si="9"/>
        <v>0</v>
      </c>
      <c r="L168" s="7"/>
      <c r="M168" s="57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2">
        <f t="shared" si="9"/>
        <v>0</v>
      </c>
      <c r="L169" s="7"/>
      <c r="M169" s="57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2">
        <f t="shared" si="9"/>
        <v>0</v>
      </c>
      <c r="L170" s="7"/>
      <c r="M170" s="57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2">
        <f t="shared" si="9"/>
        <v>0</v>
      </c>
      <c r="L171" s="7"/>
      <c r="M171" s="57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2">
        <f t="shared" si="9"/>
        <v>0</v>
      </c>
      <c r="L172" s="7"/>
      <c r="M172" s="57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2">
        <f t="shared" si="9"/>
        <v>0</v>
      </c>
      <c r="L173" s="7"/>
      <c r="M173" s="57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2">
        <f t="shared" si="9"/>
        <v>0</v>
      </c>
      <c r="L174" s="7"/>
      <c r="M174" s="57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2">
        <f t="shared" si="9"/>
        <v>0</v>
      </c>
      <c r="L175" s="7"/>
      <c r="M175" s="57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2">
        <f t="shared" si="9"/>
        <v>0</v>
      </c>
      <c r="L176" s="7"/>
      <c r="M176" s="57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2">
        <f t="shared" si="9"/>
        <v>0</v>
      </c>
      <c r="L177" s="7"/>
      <c r="M177" s="57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2">
        <f t="shared" si="9"/>
        <v>0</v>
      </c>
      <c r="L178" s="7"/>
      <c r="M178" s="57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2">
        <f t="shared" si="9"/>
        <v>0</v>
      </c>
      <c r="L179" s="7"/>
      <c r="M179" s="57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2">
        <f t="shared" si="9"/>
        <v>0</v>
      </c>
      <c r="L180" s="7"/>
      <c r="M180" s="57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2">
        <f t="shared" si="9"/>
        <v>0</v>
      </c>
      <c r="L181" s="7"/>
      <c r="M181" s="57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2">
        <f t="shared" si="9"/>
        <v>0</v>
      </c>
      <c r="L182" s="7"/>
      <c r="M182" s="57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2">
        <f t="shared" si="9"/>
        <v>0</v>
      </c>
      <c r="L183" s="7"/>
      <c r="M183" s="57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2">
        <f t="shared" si="9"/>
        <v>0</v>
      </c>
      <c r="L184" s="7"/>
      <c r="M184" s="57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2">
        <f t="shared" si="9"/>
        <v>0</v>
      </c>
      <c r="L185" s="7"/>
      <c r="M185" s="57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2">
        <f t="shared" si="9"/>
        <v>0</v>
      </c>
      <c r="L186" s="7"/>
      <c r="M186" s="57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2">
        <f t="shared" si="9"/>
        <v>0</v>
      </c>
      <c r="L187" s="7"/>
      <c r="M187" s="57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2">
        <f t="shared" si="9"/>
        <v>0</v>
      </c>
      <c r="L188" s="7"/>
      <c r="M188" s="57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2">
        <f t="shared" si="9"/>
        <v>0</v>
      </c>
      <c r="L189" s="7"/>
      <c r="M189" s="57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2">
        <f t="shared" si="9"/>
        <v>0</v>
      </c>
      <c r="L190" s="7"/>
      <c r="M190" s="57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2">
        <f t="shared" si="9"/>
        <v>0</v>
      </c>
      <c r="L191" s="7"/>
      <c r="M191" s="57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2">
        <f t="shared" si="9"/>
        <v>0</v>
      </c>
      <c r="L192" s="7"/>
      <c r="M192" s="57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2">
        <f t="shared" si="9"/>
        <v>0</v>
      </c>
      <c r="L193" s="7"/>
      <c r="M193" s="57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2">
        <f t="shared" si="9"/>
        <v>0</v>
      </c>
      <c r="L194" s="7"/>
      <c r="M194" s="57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2">
        <f t="shared" si="9"/>
        <v>0</v>
      </c>
      <c r="L195" s="7"/>
      <c r="M195" s="57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2">
        <f t="shared" si="9"/>
        <v>0</v>
      </c>
      <c r="L196" s="7"/>
      <c r="M196" s="57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2">
        <f t="shared" si="9"/>
        <v>0</v>
      </c>
      <c r="L197" s="7"/>
      <c r="M197" s="57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2">
        <f t="shared" si="9"/>
        <v>0</v>
      </c>
      <c r="L198" s="7"/>
      <c r="M198" s="57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2">
        <f t="shared" si="9"/>
        <v>0</v>
      </c>
      <c r="L199" s="7"/>
      <c r="M199" s="57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2">
        <f t="shared" si="9"/>
        <v>0</v>
      </c>
      <c r="L200" s="7"/>
      <c r="M200" s="57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2">
        <f t="shared" ref="K201:K208" si="12">SUM(H201,I201,J201)</f>
        <v>0</v>
      </c>
      <c r="L201" s="7"/>
      <c r="M201" s="57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2">
        <f t="shared" si="12"/>
        <v>0</v>
      </c>
      <c r="L202" s="7"/>
      <c r="M202" s="57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2">
        <f t="shared" si="12"/>
        <v>0</v>
      </c>
      <c r="L203" s="7"/>
      <c r="M203" s="57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2">
        <f t="shared" si="12"/>
        <v>0</v>
      </c>
      <c r="L204" s="7"/>
      <c r="M204" s="57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2">
        <f t="shared" si="12"/>
        <v>0</v>
      </c>
      <c r="L205" s="7"/>
      <c r="M205" s="57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2">
        <f t="shared" si="12"/>
        <v>0</v>
      </c>
      <c r="L206" s="7"/>
      <c r="M206" s="57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2">
        <f t="shared" si="12"/>
        <v>0</v>
      </c>
      <c r="L207" s="7"/>
      <c r="M207" s="57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2">
        <f t="shared" si="12"/>
        <v>0</v>
      </c>
      <c r="L208" s="7"/>
      <c r="M208" s="57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2">
        <f>SUM(H209,I209,J209)</f>
        <v>0</v>
      </c>
      <c r="L209" s="7"/>
      <c r="M209" s="57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2">
        <f>SUM(H210,I210,J210)</f>
        <v>0</v>
      </c>
      <c r="L210" s="7"/>
      <c r="M210" s="57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2">
        <f t="shared" ref="K211:K268" si="17">SUM(H211,I211,J211)</f>
        <v>0</v>
      </c>
      <c r="L211" s="7"/>
      <c r="M211" s="57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2">
        <f t="shared" si="17"/>
        <v>0</v>
      </c>
      <c r="L212" s="7"/>
      <c r="M212" s="57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2">
        <f t="shared" si="17"/>
        <v>0</v>
      </c>
      <c r="L213" s="7"/>
      <c r="M213" s="57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2">
        <f t="shared" si="17"/>
        <v>0</v>
      </c>
      <c r="L214" s="7"/>
      <c r="M214" s="57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2">
        <f t="shared" si="17"/>
        <v>0</v>
      </c>
      <c r="L215" s="7"/>
      <c r="M215" s="57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2">
        <f t="shared" si="17"/>
        <v>0</v>
      </c>
      <c r="L216" s="7"/>
      <c r="M216" s="57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2">
        <f t="shared" si="17"/>
        <v>0</v>
      </c>
      <c r="L217" s="7"/>
      <c r="M217" s="57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2">
        <f t="shared" si="17"/>
        <v>0</v>
      </c>
      <c r="L218" s="7"/>
      <c r="M218" s="57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2">
        <f t="shared" si="17"/>
        <v>0</v>
      </c>
      <c r="L219" s="7"/>
      <c r="M219" s="57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2">
        <f t="shared" si="17"/>
        <v>0</v>
      </c>
      <c r="L220" s="7"/>
      <c r="M220" s="57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2">
        <f t="shared" si="17"/>
        <v>0</v>
      </c>
      <c r="L221" s="7"/>
      <c r="M221" s="57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2">
        <f t="shared" si="17"/>
        <v>0</v>
      </c>
      <c r="L222" s="7"/>
      <c r="M222" s="57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2">
        <f t="shared" si="17"/>
        <v>0</v>
      </c>
      <c r="L223" s="7"/>
      <c r="M223" s="57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2">
        <f t="shared" si="17"/>
        <v>0</v>
      </c>
      <c r="L224" s="7"/>
      <c r="M224" s="57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2">
        <f t="shared" si="17"/>
        <v>0</v>
      </c>
      <c r="L225" s="7"/>
      <c r="M225" s="57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2">
        <f t="shared" si="17"/>
        <v>0</v>
      </c>
      <c r="L226" s="7"/>
      <c r="M226" s="57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2">
        <f t="shared" si="17"/>
        <v>0</v>
      </c>
      <c r="L227" s="7"/>
      <c r="M227" s="57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2">
        <f t="shared" si="17"/>
        <v>0</v>
      </c>
      <c r="L228" s="7"/>
      <c r="M228" s="57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2">
        <f t="shared" si="17"/>
        <v>0</v>
      </c>
      <c r="L229" s="7"/>
      <c r="M229" s="57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2">
        <f t="shared" si="17"/>
        <v>0</v>
      </c>
      <c r="L230" s="7"/>
      <c r="M230" s="57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2">
        <f t="shared" si="17"/>
        <v>0</v>
      </c>
      <c r="L231" s="7"/>
      <c r="M231" s="57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2">
        <f t="shared" si="17"/>
        <v>0</v>
      </c>
      <c r="L232" s="7"/>
      <c r="M232" s="57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2">
        <f t="shared" si="17"/>
        <v>0</v>
      </c>
      <c r="L233" s="7"/>
      <c r="M233" s="57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2">
        <f t="shared" si="17"/>
        <v>0</v>
      </c>
      <c r="L234" s="7"/>
      <c r="M234" s="57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2">
        <f t="shared" si="17"/>
        <v>0</v>
      </c>
      <c r="L235" s="7"/>
      <c r="M235" s="57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2">
        <f t="shared" si="17"/>
        <v>0</v>
      </c>
      <c r="L236" s="7"/>
      <c r="M236" s="57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2">
        <f t="shared" si="17"/>
        <v>0</v>
      </c>
      <c r="L237" s="7"/>
      <c r="M237" s="57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2">
        <f t="shared" si="17"/>
        <v>0</v>
      </c>
      <c r="L238" s="7"/>
      <c r="M238" s="57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2">
        <f t="shared" si="17"/>
        <v>0</v>
      </c>
      <c r="L239" s="7"/>
      <c r="M239" s="57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2">
        <f t="shared" si="17"/>
        <v>0</v>
      </c>
      <c r="L240" s="7"/>
      <c r="M240" s="57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2">
        <f t="shared" si="17"/>
        <v>0</v>
      </c>
      <c r="L241" s="7"/>
      <c r="M241" s="57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2">
        <f t="shared" si="17"/>
        <v>0</v>
      </c>
      <c r="L242" s="7"/>
      <c r="M242" s="57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2">
        <f t="shared" si="17"/>
        <v>0</v>
      </c>
      <c r="L243" s="7"/>
      <c r="M243" s="57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2">
        <f t="shared" si="17"/>
        <v>0</v>
      </c>
      <c r="L244" s="7"/>
      <c r="M244" s="57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3">
        <v>238</v>
      </c>
      <c r="B245" s="59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2">
        <f t="shared" si="17"/>
        <v>0</v>
      </c>
      <c r="L245" s="7"/>
      <c r="M245" s="57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3">
        <v>239</v>
      </c>
      <c r="B246" s="59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2">
        <f t="shared" si="17"/>
        <v>0</v>
      </c>
      <c r="L246" s="7"/>
      <c r="M246" s="57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3">
        <v>240</v>
      </c>
      <c r="B247" s="59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2">
        <f t="shared" si="17"/>
        <v>0</v>
      </c>
      <c r="L247" s="7"/>
      <c r="M247" s="57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3">
        <v>241</v>
      </c>
      <c r="B248" s="59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2">
        <f t="shared" si="17"/>
        <v>0</v>
      </c>
      <c r="L248" s="7"/>
      <c r="M248" s="57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3">
        <v>242</v>
      </c>
      <c r="B249" s="59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2">
        <f t="shared" si="17"/>
        <v>0</v>
      </c>
      <c r="L249" s="7"/>
      <c r="M249" s="57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3">
        <v>243</v>
      </c>
      <c r="B250" s="59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2">
        <f t="shared" si="17"/>
        <v>0</v>
      </c>
      <c r="L250" s="7"/>
      <c r="M250" s="57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3">
        <v>244</v>
      </c>
      <c r="B251" s="59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2">
        <f t="shared" si="17"/>
        <v>0</v>
      </c>
      <c r="L251" s="7"/>
      <c r="M251" s="57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3">
        <v>245</v>
      </c>
      <c r="B252" s="59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2">
        <f t="shared" si="17"/>
        <v>0</v>
      </c>
      <c r="L252" s="7"/>
      <c r="M252" s="57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3">
        <v>246</v>
      </c>
      <c r="B253" s="59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2">
        <f t="shared" si="17"/>
        <v>0</v>
      </c>
      <c r="L253" s="7"/>
      <c r="M253" s="57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3">
        <v>247</v>
      </c>
      <c r="B254" s="59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2">
        <f t="shared" si="17"/>
        <v>0</v>
      </c>
      <c r="L254" s="7"/>
      <c r="M254" s="57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3">
        <v>248</v>
      </c>
      <c r="B255" s="59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2">
        <f t="shared" si="17"/>
        <v>0</v>
      </c>
      <c r="L255" s="7"/>
      <c r="M255" s="57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3">
        <v>249</v>
      </c>
      <c r="B256" s="59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2">
        <f t="shared" si="17"/>
        <v>0</v>
      </c>
      <c r="L256" s="7"/>
      <c r="M256" s="57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3">
        <v>250</v>
      </c>
      <c r="B257" s="59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2">
        <f t="shared" si="17"/>
        <v>0</v>
      </c>
      <c r="L257" s="7"/>
      <c r="M257" s="57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3">
        <v>251</v>
      </c>
      <c r="B258" s="59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2">
        <f t="shared" si="17"/>
        <v>0</v>
      </c>
      <c r="L258" s="7"/>
      <c r="M258" s="57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3">
        <v>252</v>
      </c>
      <c r="B259" s="59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2">
        <f t="shared" si="17"/>
        <v>0</v>
      </c>
      <c r="L259" s="7"/>
      <c r="M259" s="57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3">
        <v>253</v>
      </c>
      <c r="B260" s="59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2">
        <f t="shared" si="17"/>
        <v>0</v>
      </c>
      <c r="L260" s="7"/>
      <c r="M260" s="57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3">
        <v>254</v>
      </c>
      <c r="B261" s="59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2">
        <f t="shared" si="17"/>
        <v>0</v>
      </c>
      <c r="L261" s="7"/>
      <c r="M261" s="57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3">
        <v>255</v>
      </c>
      <c r="B262" s="59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2">
        <f t="shared" si="17"/>
        <v>0</v>
      </c>
      <c r="L262" s="7"/>
      <c r="M262" s="57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3">
        <v>256</v>
      </c>
      <c r="B263" s="59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2">
        <f t="shared" si="17"/>
        <v>0</v>
      </c>
      <c r="L263" s="7"/>
      <c r="M263" s="57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3">
        <v>257</v>
      </c>
      <c r="B264" s="59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2">
        <f t="shared" si="17"/>
        <v>0</v>
      </c>
      <c r="L264" s="7"/>
      <c r="M264" s="57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3">
        <v>258</v>
      </c>
      <c r="B265" s="59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2">
        <f t="shared" si="17"/>
        <v>0</v>
      </c>
      <c r="L265" s="7"/>
      <c r="M265" s="57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3">
        <v>259</v>
      </c>
      <c r="B266" s="59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2">
        <f t="shared" si="17"/>
        <v>0</v>
      </c>
      <c r="L266" s="7"/>
      <c r="M266" s="57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3">
        <v>260</v>
      </c>
      <c r="B267" s="59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2">
        <f t="shared" si="17"/>
        <v>0</v>
      </c>
      <c r="L267" s="7"/>
      <c r="M267" s="57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4">
        <v>261</v>
      </c>
      <c r="B268" s="61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3">
        <f t="shared" si="17"/>
        <v>0</v>
      </c>
      <c r="L268" s="8"/>
      <c r="M268" s="62" t="str">
        <f t="shared" si="18"/>
        <v>Није положио(ла)</v>
      </c>
      <c r="N268" s="63">
        <f t="shared" si="19"/>
        <v>5</v>
      </c>
      <c r="O268" s="1"/>
    </row>
    <row r="269" spans="1:15">
      <c r="A269" s="58"/>
      <c r="B269" s="54"/>
      <c r="C269" s="54"/>
      <c r="D269" s="54"/>
      <c r="E269" s="54"/>
      <c r="F269" s="54"/>
      <c r="G269" s="54"/>
      <c r="H269" s="55"/>
      <c r="I269" s="54"/>
      <c r="J269" s="54"/>
      <c r="K269" s="56"/>
      <c r="L269" s="54"/>
      <c r="M269" s="56"/>
      <c r="N269" s="54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24" priority="15" operator="greaterThanOrEqual">
      <formula>30</formula>
    </cfRule>
    <cfRule type="cellIs" dxfId="23" priority="25" operator="lessThan">
      <formula>30</formula>
    </cfRule>
  </conditionalFormatting>
  <conditionalFormatting sqref="P9">
    <cfRule type="cellIs" dxfId="22" priority="24" operator="equal">
      <formula>"""Није положио(ла)"""</formula>
    </cfRule>
  </conditionalFormatting>
  <conditionalFormatting sqref="M9">
    <cfRule type="cellIs" dxfId="21" priority="21" operator="equal">
      <formula>"""Није положио(ла)"""</formula>
    </cfRule>
    <cfRule type="cellIs" dxfId="20" priority="22" operator="equal">
      <formula>"Није положио(ла"</formula>
    </cfRule>
    <cfRule type="cellIs" dxfId="19" priority="23" operator="equal">
      <formula>"""Није положио(ла)"""</formula>
    </cfRule>
  </conditionalFormatting>
  <conditionalFormatting sqref="N8:N268">
    <cfRule type="cellIs" dxfId="18" priority="19" operator="equal">
      <formula>5</formula>
    </cfRule>
    <cfRule type="cellIs" dxfId="17" priority="20" operator="greaterThan">
      <formula>5</formula>
    </cfRule>
  </conditionalFormatting>
  <conditionalFormatting sqref="M8:M268">
    <cfRule type="containsText" dxfId="16" priority="16" operator="containsText" text="Није положио(ла)">
      <formula>NOT(ISERROR(SEARCH("Није положио(ла)",M8)))</formula>
    </cfRule>
    <cfRule type="containsText" dxfId="15" priority="17" operator="containsText" text="&quot;Није положио(ла)&quot;">
      <formula>NOT(ISERROR(SEARCH("""Није положио(ла)""",M8)))</formula>
    </cfRule>
    <cfRule type="cellIs" dxfId="14" priority="18" operator="greaterThan">
      <formula>50.499</formula>
    </cfRule>
  </conditionalFormatting>
  <conditionalFormatting sqref="H39">
    <cfRule type="cellIs" dxfId="13" priority="13" operator="greaterThanOrEqual">
      <formula>30</formula>
    </cfRule>
    <cfRule type="cellIs" dxfId="12" priority="14" operator="lessThan">
      <formula>30</formula>
    </cfRule>
  </conditionalFormatting>
  <conditionalFormatting sqref="N39">
    <cfRule type="cellIs" dxfId="11" priority="11" operator="equal">
      <formula>5</formula>
    </cfRule>
    <cfRule type="cellIs" dxfId="10" priority="12" operator="greaterThan">
      <formula>5</formula>
    </cfRule>
  </conditionalFormatting>
  <conditionalFormatting sqref="M39">
    <cfRule type="containsText" dxfId="9" priority="8" operator="containsText" text="Није положио(ла)">
      <formula>NOT(ISERROR(SEARCH("Није положио(ла)",M39)))</formula>
    </cfRule>
    <cfRule type="containsText" dxfId="8" priority="9" operator="containsText" text="&quot;Није положио(ла)&quot;">
      <formula>NOT(ISERROR(SEARCH("""Није положио(ла)""",M39)))</formula>
    </cfRule>
    <cfRule type="cellIs" dxfId="7" priority="10" operator="greaterThan">
      <formula>50.499</formula>
    </cfRule>
  </conditionalFormatting>
  <conditionalFormatting sqref="H40">
    <cfRule type="cellIs" dxfId="6" priority="6" operator="greaterThanOrEqual">
      <formula>30</formula>
    </cfRule>
    <cfRule type="cellIs" dxfId="5" priority="7" operator="lessThan">
      <formula>30</formula>
    </cfRule>
  </conditionalFormatting>
  <conditionalFormatting sqref="N40">
    <cfRule type="cellIs" dxfId="4" priority="4" operator="equal">
      <formula>5</formula>
    </cfRule>
    <cfRule type="cellIs" dxfId="3" priority="5" operator="greaterThan">
      <formula>5</formula>
    </cfRule>
  </conditionalFormatting>
  <conditionalFormatting sqref="M40">
    <cfRule type="containsText" dxfId="2" priority="1" operator="containsText" text="Није положио(ла)">
      <formula>NOT(ISERROR(SEARCH("Није положио(ла)",M40)))</formula>
    </cfRule>
    <cfRule type="containsText" dxfId="1" priority="2" operator="containsText" text="&quot;Није положио(ла)&quot;">
      <formula>NOT(ISERROR(SEARCH("""Није положио(ла)""",M40)))</formula>
    </cfRule>
    <cfRule type="cellIs" dxfId="0" priority="3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2020-08-13T09:01:41Z</dcterms:modified>
</cp:coreProperties>
</file>