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Поени!$A$5:$N$115</definedName>
  </definedNames>
  <calcPr calcId="125725"/>
</workbook>
</file>

<file path=xl/calcChain.xml><?xml version="1.0" encoding="utf-8"?>
<calcChain xmlns="http://schemas.openxmlformats.org/spreadsheetml/2006/main">
  <c r="H22" i="1"/>
  <c r="K22" s="1"/>
  <c r="H20"/>
  <c r="K20"/>
  <c r="M20" s="1"/>
  <c r="H9"/>
  <c r="K9"/>
  <c r="M9" s="1"/>
  <c r="H10"/>
  <c r="K10"/>
  <c r="M10" s="1"/>
  <c r="H25"/>
  <c r="K25" s="1"/>
  <c r="H26"/>
  <c r="K26" s="1"/>
  <c r="H27"/>
  <c r="K27" s="1"/>
  <c r="H28"/>
  <c r="K28" s="1"/>
  <c r="H29"/>
  <c r="K29" s="1"/>
  <c r="H30"/>
  <c r="K30" s="1"/>
  <c r="H31"/>
  <c r="K31" s="1"/>
  <c r="H32"/>
  <c r="K32" s="1"/>
  <c r="H33"/>
  <c r="K33" s="1"/>
  <c r="H8"/>
  <c r="K8" s="1"/>
  <c r="H11"/>
  <c r="K11"/>
  <c r="M11" s="1"/>
  <c r="H12"/>
  <c r="K12"/>
  <c r="M12" s="1"/>
  <c r="H13"/>
  <c r="K13"/>
  <c r="M13" s="1"/>
  <c r="H14"/>
  <c r="K14"/>
  <c r="M14" s="1"/>
  <c r="H15"/>
  <c r="K15" s="1"/>
  <c r="H16"/>
  <c r="K16" s="1"/>
  <c r="H17"/>
  <c r="K17"/>
  <c r="N17" s="1"/>
  <c r="H18"/>
  <c r="K18"/>
  <c r="N18" s="1"/>
  <c r="H19"/>
  <c r="K19" s="1"/>
  <c r="H21"/>
  <c r="K21"/>
  <c r="M21" s="1"/>
  <c r="H23"/>
  <c r="K23"/>
  <c r="M23" s="1"/>
  <c r="H24"/>
  <c r="K24"/>
  <c r="N24" s="1"/>
  <c r="N20"/>
  <c r="N9"/>
  <c r="N12"/>
  <c r="N21"/>
  <c r="M17"/>
  <c r="N13"/>
  <c r="N23"/>
  <c r="M24"/>
  <c r="N11"/>
  <c r="N14"/>
  <c r="M18"/>
  <c r="N10"/>
  <c r="N16" l="1"/>
  <c r="M16"/>
  <c r="M8"/>
  <c r="N8"/>
  <c r="M32"/>
  <c r="N32"/>
  <c r="N30"/>
  <c r="M30"/>
  <c r="M28"/>
  <c r="N28"/>
  <c r="N26"/>
  <c r="M26"/>
  <c r="M22"/>
  <c r="N22"/>
  <c r="M19"/>
  <c r="N19"/>
  <c r="M15"/>
  <c r="N15"/>
  <c r="M33"/>
  <c r="N33"/>
  <c r="N31"/>
  <c r="M31"/>
  <c r="N29"/>
  <c r="M29"/>
  <c r="N27"/>
  <c r="M27"/>
  <c r="M25"/>
  <c r="N25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<sst xmlns="http://schemas.openxmlformats.org/spreadsheetml/2006/main" count="22" uniqueCount="22">
  <si>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</si>
  <si>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</si>
  <si>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</si>
  <si>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</si>
  <si>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</si>
  <si>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</si>
  <si>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</si>
  <si>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</si>
  <si>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</si>
  <si>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</si>
  <si>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</si>
  <si>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</si>
  <si>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</si>
  <si>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</si>
  <si>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</si>
  <si>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</si>
  <si>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</si>
  <si>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</si>
  <si>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</si>
  <si>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2019/2020</t>
  </si>
  <si>
    <t>Клиничка нуклеарна медицина</t>
  </si>
  <si>
    <t>Струковни медицински радиолог - трећа година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</si>
</sst>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textRotation="90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0" fontId="6" fillId="0" borderId="10" xfId="0" applyFont="1" applyBorder="1" applyAlignment="1" applyProtection="1">
      <alignment horizontal="center" vertical="top" wrapText="1"/>
    </xf>
    <xf numFmtId="0" fontId="6" fillId="0" borderId="11" xfId="0" applyFont="1" applyBorder="1" applyAlignment="1" applyProtection="1">
      <alignment horizontal="center" vertical="top" wrapText="1"/>
    </xf>
    <xf numFmtId="0" fontId="7" fillId="0" borderId="1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>
      <alignment vertical="top" wrapText="1"/>
    </xf>
    <xf numFmtId="2" fontId="2" fillId="0" borderId="14" xfId="0" applyNumberFormat="1" applyFont="1" applyBorder="1" applyAlignment="1" applyProtection="1">
      <alignment horizontal="center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 wrapText="1"/>
    </xf>
    <xf numFmtId="1" fontId="5" fillId="2" borderId="14" xfId="0" applyNumberFormat="1" applyFont="1" applyFill="1" applyBorder="1" applyAlignment="1" applyProtection="1">
      <alignment horizontal="center" vertical="center" wrapText="1"/>
    </xf>
    <xf numFmtId="2" fontId="4" fillId="0" borderId="13" xfId="0" applyNumberFormat="1" applyFont="1" applyBorder="1" applyAlignment="1" applyProtection="1">
      <alignment horizontal="left" vertical="center"/>
      <protection locked="0"/>
    </xf>
    <xf numFmtId="2" fontId="2" fillId="0" borderId="23" xfId="0" applyNumberFormat="1" applyFont="1" applyBorder="1" applyAlignment="1" applyProtection="1">
      <alignment horizontal="center" vertical="center"/>
      <protection locked="0"/>
    </xf>
    <xf numFmtId="1" fontId="4" fillId="0" borderId="13" xfId="0" applyNumberFormat="1" applyFont="1" applyBorder="1" applyAlignment="1" applyProtection="1">
      <alignment horizontal="left" vertical="center"/>
      <protection locked="0"/>
    </xf>
    <xf numFmtId="1" fontId="2" fillId="0" borderId="18" xfId="0" applyNumberFormat="1" applyFont="1" applyBorder="1" applyAlignment="1" applyProtection="1">
      <alignment horizontal="center" vertical="center"/>
    </xf>
    <xf numFmtId="1" fontId="5" fillId="3" borderId="19" xfId="0" applyNumberFormat="1" applyFont="1" applyFill="1" applyBorder="1" applyAlignment="1" applyProtection="1">
      <alignment horizontal="center" vertical="center" wrapText="1"/>
    </xf>
    <xf numFmtId="1" fontId="2" fillId="0" borderId="23" xfId="0" applyNumberFormat="1" applyFont="1" applyBorder="1" applyAlignment="1" applyProtection="1">
      <alignment horizontal="center" vertical="center"/>
      <protection locked="0"/>
    </xf>
    <xf numFmtId="2" fontId="3" fillId="0" borderId="12" xfId="0" applyNumberFormat="1" applyFont="1" applyBorder="1" applyAlignment="1" applyProtection="1">
      <alignment horizontal="center" vertical="center"/>
    </xf>
    <xf numFmtId="2" fontId="5" fillId="3" borderId="17" xfId="0" applyNumberFormat="1" applyFont="1" applyFill="1" applyBorder="1" applyAlignment="1" applyProtection="1">
      <alignment horizontal="center" vertical="center" textRotation="90" wrapText="1"/>
    </xf>
    <xf numFmtId="1" fontId="2" fillId="0" borderId="17" xfId="0" applyNumberFormat="1" applyFont="1" applyBorder="1" applyAlignment="1" applyProtection="1">
      <alignment horizontal="center" vertical="center"/>
    </xf>
    <xf numFmtId="1" fontId="5" fillId="3" borderId="8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0" fontId="8" fillId="0" borderId="24" xfId="0" applyFont="1" applyBorder="1" applyAlignment="1">
      <alignment vertical="top" wrapText="1"/>
    </xf>
    <xf numFmtId="0" fontId="3" fillId="0" borderId="20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left" vertical="center"/>
      <protection locked="0"/>
    </xf>
    <xf numFmtId="0" fontId="9" fillId="0" borderId="13" xfId="0" applyFont="1" applyBorder="1" applyAlignment="1" applyProtection="1">
      <alignment horizontal="left" vertical="center"/>
      <protection locked="0"/>
    </xf>
    <xf numFmtId="0" fontId="9" fillId="0" borderId="6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</xf>
    <xf numFmtId="0" fontId="4" fillId="0" borderId="12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horizontal="left" vertical="center"/>
    </xf>
  </cellXfs>
  <cellStyles count="1">
    <cellStyle name="Normal" xfId="0" builtinId="0"/>
  </cellStyles>
  <dxfs count="8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1"/>
  <sheetViews>
    <sheetView tabSelected="1" zoomScaleNormal="100" workbookViewId="0">
      <pane ySplit="7" topLeftCell="A8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38" customWidth="1"/>
    <col min="9" max="10" width="9.140625" style="2" customWidth="1"/>
    <col min="11" max="11" width="9.140625" style="42" customWidth="1"/>
    <col min="12" max="12" width="4.42578125" style="2" customWidth="1"/>
    <col min="13" max="13" width="17.85546875" style="42" customWidth="1"/>
    <col min="14" max="16384" width="9.140625" style="2"/>
  </cols>
  <sheetData>
    <row r="1" spans="1:15" ht="54.75" customHeight="1" thickBot="1">
      <c r="A1" s="56" t="s">
        <v>13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1"/>
    </row>
    <row r="2" spans="1:15" ht="26.25" customHeight="1" thickBot="1">
      <c r="A2" s="58" t="s">
        <v>14</v>
      </c>
      <c r="B2" s="58"/>
      <c r="C2" s="23" t="s">
        <v>19</v>
      </c>
      <c r="D2" s="24"/>
      <c r="E2" s="24"/>
      <c r="F2" s="24"/>
      <c r="G2" s="24"/>
      <c r="H2" s="37"/>
      <c r="I2" s="24"/>
      <c r="J2" s="24"/>
      <c r="K2" s="39"/>
      <c r="L2" s="24"/>
      <c r="M2" s="39"/>
      <c r="N2" s="25"/>
      <c r="O2" s="1"/>
    </row>
    <row r="3" spans="1:15" ht="26.25" customHeight="1" thickBot="1">
      <c r="A3" s="58" t="s">
        <v>17</v>
      </c>
      <c r="B3" s="58"/>
      <c r="C3" s="23">
        <v>6</v>
      </c>
      <c r="D3" s="24"/>
      <c r="E3" s="24"/>
      <c r="F3" s="24"/>
      <c r="G3" s="24"/>
      <c r="H3" s="37"/>
      <c r="I3" s="24"/>
      <c r="J3" s="24"/>
      <c r="K3" s="39"/>
      <c r="L3" s="24"/>
      <c r="M3" s="39"/>
      <c r="N3" s="25"/>
      <c r="O3" s="1"/>
    </row>
    <row r="4" spans="1:15" ht="23.25" customHeight="1" thickBot="1">
      <c r="A4" s="57" t="s">
        <v>2</v>
      </c>
      <c r="B4" s="58"/>
      <c r="C4" s="53" t="s">
        <v>20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5"/>
      <c r="O4" s="1"/>
    </row>
    <row r="5" spans="1:15" ht="34.5" customHeight="1" thickBot="1">
      <c r="A5" s="57" t="s">
        <v>9</v>
      </c>
      <c r="B5" s="58"/>
      <c r="C5" s="53" t="s">
        <v>21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5"/>
      <c r="O5" s="1"/>
    </row>
    <row r="6" spans="1:15" ht="34.5" customHeight="1" thickBot="1">
      <c r="A6" s="11"/>
      <c r="B6" s="12"/>
      <c r="C6" s="50" t="s">
        <v>15</v>
      </c>
      <c r="D6" s="51"/>
      <c r="E6" s="51"/>
      <c r="F6" s="51"/>
      <c r="G6" s="52"/>
      <c r="H6" s="43"/>
      <c r="I6" s="31"/>
      <c r="J6" s="32"/>
      <c r="K6" s="45"/>
      <c r="L6" s="33"/>
      <c r="M6" s="40"/>
      <c r="N6" s="13"/>
      <c r="O6" s="1"/>
    </row>
    <row r="7" spans="1:15" ht="78" customHeight="1" thickBot="1">
      <c r="A7" s="14" t="s">
        <v>0</v>
      </c>
      <c r="B7" s="15" t="s">
        <v>1</v>
      </c>
      <c r="C7" s="16" t="s">
        <v>10</v>
      </c>
      <c r="D7" s="17" t="s">
        <v>11</v>
      </c>
      <c r="E7" s="17" t="s">
        <v>18</v>
      </c>
      <c r="F7" s="17" t="s">
        <v>3</v>
      </c>
      <c r="G7" s="18" t="s">
        <v>4</v>
      </c>
      <c r="H7" s="44" t="s">
        <v>12</v>
      </c>
      <c r="I7" s="16" t="s">
        <v>5</v>
      </c>
      <c r="J7" s="17" t="s">
        <v>6</v>
      </c>
      <c r="K7" s="46" t="s">
        <v>8</v>
      </c>
      <c r="L7" s="35"/>
      <c r="M7" s="41" t="s">
        <v>7</v>
      </c>
      <c r="N7" s="18" t="s">
        <v>16</v>
      </c>
      <c r="O7" s="1"/>
    </row>
    <row r="8" spans="1:15" ht="15.75" thickBot="1">
      <c r="A8" s="19">
        <v>1</v>
      </c>
      <c r="B8" s="49">
        <v>2092</v>
      </c>
      <c r="C8" s="28">
        <v>10</v>
      </c>
      <c r="D8" s="27">
        <v>10</v>
      </c>
      <c r="E8" s="29"/>
      <c r="F8" s="28">
        <v>6</v>
      </c>
      <c r="G8" s="28">
        <v>6</v>
      </c>
      <c r="H8" s="9">
        <f>SUM(C8:G8)</f>
        <v>32</v>
      </c>
      <c r="I8" s="34">
        <v>13</v>
      </c>
      <c r="J8" s="34"/>
      <c r="K8" s="47">
        <f>SUM(H8,I8,J8)</f>
        <v>45</v>
      </c>
      <c r="L8" s="6"/>
      <c r="M8" s="36" t="str">
        <f>IF(K8&gt;50.499,K8,"Није положио(ла)")</f>
        <v>Није положио(ла)</v>
      </c>
      <c r="N8" s="8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19">
        <v>2</v>
      </c>
      <c r="B9" s="49">
        <v>2301</v>
      </c>
      <c r="C9" s="28">
        <v>10</v>
      </c>
      <c r="D9" s="27">
        <v>10</v>
      </c>
      <c r="E9" s="29"/>
      <c r="F9" s="28">
        <v>20</v>
      </c>
      <c r="G9" s="28">
        <v>4</v>
      </c>
      <c r="H9" s="9">
        <f>SUM(C9:G9)</f>
        <v>44</v>
      </c>
      <c r="I9" s="34">
        <v>14</v>
      </c>
      <c r="J9" s="34"/>
      <c r="K9" s="47">
        <f>SUM(H9,I9,J9)</f>
        <v>58</v>
      </c>
      <c r="L9" s="6"/>
      <c r="M9" s="36">
        <f>IF(K9&gt;50.499,K9,"Није положио(ла)")</f>
        <v>58</v>
      </c>
      <c r="N9" s="8">
        <f>IF(AND(K9&lt;101,K9&gt;90.499),10,IF(AND(K9&lt;90.5,K9&gt;80.499),9,IF(AND(K9&lt;80.5,K9&gt;70.499),8,IF(AND(K9&lt;70.5,K9&gt;60.499),7,IF(AND(K9&lt;60.5,K9&gt;50.499),6,5)))))</f>
        <v>6</v>
      </c>
      <c r="O9" s="1"/>
    </row>
    <row r="10" spans="1:15" ht="15.75" thickBot="1">
      <c r="A10" s="19">
        <v>3</v>
      </c>
      <c r="B10" s="49">
        <v>2400</v>
      </c>
      <c r="C10" s="28">
        <v>10</v>
      </c>
      <c r="D10" s="27">
        <v>10</v>
      </c>
      <c r="E10" s="29"/>
      <c r="F10" s="28">
        <v>12</v>
      </c>
      <c r="G10" s="28">
        <v>13</v>
      </c>
      <c r="H10" s="9">
        <f>SUM(C10:G10)</f>
        <v>45</v>
      </c>
      <c r="I10" s="34">
        <v>17</v>
      </c>
      <c r="J10" s="34"/>
      <c r="K10" s="47">
        <f>SUM(H10,I10,J10)</f>
        <v>62</v>
      </c>
      <c r="L10" s="6"/>
      <c r="M10" s="36">
        <f>IF(K10&gt;50.499,K10,"Није положио(ла)")</f>
        <v>62</v>
      </c>
      <c r="N10" s="8">
        <f>IF(AND(K10&lt;101,K10&gt;90.499),10,IF(AND(K10&lt;90.5,K10&gt;80.499),9,IF(AND(K10&lt;80.5,K10&gt;70.499),8,IF(AND(K10&lt;70.5,K10&gt;60.499),7,IF(AND(K10&lt;60.5,K10&gt;50.499),6,5)))))</f>
        <v>7</v>
      </c>
      <c r="O10" s="1"/>
    </row>
    <row r="11" spans="1:15" ht="15.75" thickBot="1">
      <c r="A11" s="19">
        <v>4</v>
      </c>
      <c r="B11" s="49">
        <v>2522</v>
      </c>
      <c r="C11" s="28">
        <v>10</v>
      </c>
      <c r="D11" s="27">
        <v>10</v>
      </c>
      <c r="E11" s="29"/>
      <c r="F11" s="28">
        <v>5</v>
      </c>
      <c r="G11" s="28">
        <v>5</v>
      </c>
      <c r="H11" s="9">
        <f t="shared" ref="H11:H33" si="0">SUM(C11:G11)</f>
        <v>30</v>
      </c>
      <c r="I11" s="34">
        <v>0</v>
      </c>
      <c r="J11" s="34"/>
      <c r="K11" s="47">
        <f t="shared" ref="K11:K33" si="1">SUM(H11,I11,J11)</f>
        <v>30</v>
      </c>
      <c r="L11" s="6"/>
      <c r="M11" s="36" t="str">
        <f t="shared" ref="M11:M33" si="2">IF(K11&gt;50.499,K11,"Није положио(ла)")</f>
        <v>Није положио(ла)</v>
      </c>
      <c r="N11" s="8">
        <f t="shared" ref="N11:N33" si="3">IF(AND(K11&lt;101,K11&gt;90.499),10,IF(AND(K11&lt;90.5,K11&gt;80.499),9,IF(AND(K11&lt;80.5,K11&gt;70.499),8,IF(AND(K11&lt;70.5,K11&gt;60.499),7,IF(AND(K11&lt;60.5,K11&gt;50.499),6,5)))))</f>
        <v>5</v>
      </c>
      <c r="O11" s="1"/>
    </row>
    <row r="12" spans="1:15" ht="15.75" thickBot="1">
      <c r="A12" s="19">
        <v>5</v>
      </c>
      <c r="B12" s="49">
        <v>2907</v>
      </c>
      <c r="C12" s="28">
        <v>10</v>
      </c>
      <c r="D12" s="27">
        <v>10</v>
      </c>
      <c r="E12" s="29"/>
      <c r="F12" s="28">
        <v>13</v>
      </c>
      <c r="G12" s="28">
        <v>11</v>
      </c>
      <c r="H12" s="9">
        <f t="shared" si="0"/>
        <v>44</v>
      </c>
      <c r="I12" s="34">
        <v>17</v>
      </c>
      <c r="J12" s="34"/>
      <c r="K12" s="47">
        <f t="shared" si="1"/>
        <v>61</v>
      </c>
      <c r="L12" s="6"/>
      <c r="M12" s="36">
        <f t="shared" si="2"/>
        <v>61</v>
      </c>
      <c r="N12" s="8">
        <f t="shared" si="3"/>
        <v>7</v>
      </c>
      <c r="O12" s="1"/>
    </row>
    <row r="13" spans="1:15" ht="15.75" thickBot="1">
      <c r="A13" s="19">
        <v>6</v>
      </c>
      <c r="B13" s="49">
        <v>2908</v>
      </c>
      <c r="C13" s="28">
        <v>10</v>
      </c>
      <c r="D13" s="27">
        <v>10</v>
      </c>
      <c r="E13" s="29"/>
      <c r="F13" s="28">
        <v>13</v>
      </c>
      <c r="G13" s="28">
        <v>12</v>
      </c>
      <c r="H13" s="9">
        <f t="shared" si="0"/>
        <v>45</v>
      </c>
      <c r="I13" s="34">
        <v>16</v>
      </c>
      <c r="J13" s="34"/>
      <c r="K13" s="47">
        <f t="shared" si="1"/>
        <v>61</v>
      </c>
      <c r="L13" s="6"/>
      <c r="M13" s="36">
        <f t="shared" si="2"/>
        <v>61</v>
      </c>
      <c r="N13" s="8">
        <f t="shared" si="3"/>
        <v>7</v>
      </c>
      <c r="O13" s="1"/>
    </row>
    <row r="14" spans="1:15" ht="15.75" thickBot="1">
      <c r="A14" s="19">
        <v>7</v>
      </c>
      <c r="B14" s="49">
        <v>2976</v>
      </c>
      <c r="C14" s="28">
        <v>10</v>
      </c>
      <c r="D14" s="27">
        <v>10</v>
      </c>
      <c r="E14" s="29"/>
      <c r="F14" s="28">
        <v>13</v>
      </c>
      <c r="G14" s="28">
        <v>14</v>
      </c>
      <c r="H14" s="9">
        <f t="shared" si="0"/>
        <v>47</v>
      </c>
      <c r="I14" s="34">
        <v>0</v>
      </c>
      <c r="J14" s="34"/>
      <c r="K14" s="47">
        <f t="shared" si="1"/>
        <v>47</v>
      </c>
      <c r="L14" s="6"/>
      <c r="M14" s="36" t="str">
        <f t="shared" si="2"/>
        <v>Није положио(ла)</v>
      </c>
      <c r="N14" s="8">
        <f t="shared" si="3"/>
        <v>5</v>
      </c>
      <c r="O14" s="1"/>
    </row>
    <row r="15" spans="1:15" ht="15.75" thickBot="1">
      <c r="A15" s="19">
        <v>8</v>
      </c>
      <c r="B15" s="49">
        <v>2982</v>
      </c>
      <c r="C15" s="28">
        <v>10</v>
      </c>
      <c r="D15" s="27">
        <v>10</v>
      </c>
      <c r="E15" s="29"/>
      <c r="F15" s="28">
        <v>15</v>
      </c>
      <c r="G15" s="28">
        <v>11</v>
      </c>
      <c r="H15" s="9">
        <f t="shared" si="0"/>
        <v>46</v>
      </c>
      <c r="I15" s="34">
        <v>22</v>
      </c>
      <c r="J15" s="34"/>
      <c r="K15" s="47">
        <f t="shared" si="1"/>
        <v>68</v>
      </c>
      <c r="L15" s="6"/>
      <c r="M15" s="36">
        <f t="shared" si="2"/>
        <v>68</v>
      </c>
      <c r="N15" s="8">
        <f t="shared" si="3"/>
        <v>7</v>
      </c>
      <c r="O15" s="1"/>
    </row>
    <row r="16" spans="1:15" ht="15.75" thickBot="1">
      <c r="A16" s="19">
        <v>9</v>
      </c>
      <c r="B16" s="49">
        <v>2983</v>
      </c>
      <c r="C16" s="28">
        <v>10</v>
      </c>
      <c r="D16" s="27">
        <v>10</v>
      </c>
      <c r="E16" s="29"/>
      <c r="F16" s="28">
        <v>14</v>
      </c>
      <c r="G16" s="28">
        <v>14</v>
      </c>
      <c r="H16" s="9">
        <f t="shared" si="0"/>
        <v>48</v>
      </c>
      <c r="I16" s="34">
        <v>18</v>
      </c>
      <c r="J16" s="34"/>
      <c r="K16" s="47">
        <f t="shared" si="1"/>
        <v>66</v>
      </c>
      <c r="L16" s="6"/>
      <c r="M16" s="36">
        <f t="shared" si="2"/>
        <v>66</v>
      </c>
      <c r="N16" s="8">
        <f t="shared" si="3"/>
        <v>7</v>
      </c>
      <c r="O16" s="1"/>
    </row>
    <row r="17" spans="1:15" ht="15.75" thickBot="1">
      <c r="A17" s="19">
        <v>10</v>
      </c>
      <c r="B17" s="49">
        <v>2997</v>
      </c>
      <c r="C17" s="28">
        <v>10</v>
      </c>
      <c r="D17" s="27">
        <v>10</v>
      </c>
      <c r="E17" s="29"/>
      <c r="F17" s="28">
        <v>14</v>
      </c>
      <c r="G17" s="28">
        <v>14</v>
      </c>
      <c r="H17" s="9">
        <f t="shared" si="0"/>
        <v>48</v>
      </c>
      <c r="I17" s="34">
        <v>27</v>
      </c>
      <c r="J17" s="34"/>
      <c r="K17" s="47">
        <f t="shared" si="1"/>
        <v>75</v>
      </c>
      <c r="L17" s="6"/>
      <c r="M17" s="36">
        <f t="shared" si="2"/>
        <v>75</v>
      </c>
      <c r="N17" s="8">
        <f t="shared" si="3"/>
        <v>8</v>
      </c>
      <c r="O17" s="1"/>
    </row>
    <row r="18" spans="1:15" ht="15.75" thickBot="1">
      <c r="A18" s="19">
        <v>11</v>
      </c>
      <c r="B18" s="49">
        <v>3003</v>
      </c>
      <c r="C18" s="28">
        <v>10</v>
      </c>
      <c r="D18" s="27">
        <v>10</v>
      </c>
      <c r="E18" s="29"/>
      <c r="F18" s="28">
        <v>12</v>
      </c>
      <c r="G18" s="28">
        <v>13</v>
      </c>
      <c r="H18" s="9">
        <f t="shared" si="0"/>
        <v>45</v>
      </c>
      <c r="I18" s="34">
        <v>18</v>
      </c>
      <c r="J18" s="34"/>
      <c r="K18" s="47">
        <f t="shared" si="1"/>
        <v>63</v>
      </c>
      <c r="L18" s="6"/>
      <c r="M18" s="36">
        <f t="shared" si="2"/>
        <v>63</v>
      </c>
      <c r="N18" s="8">
        <f t="shared" si="3"/>
        <v>7</v>
      </c>
      <c r="O18" s="1"/>
    </row>
    <row r="19" spans="1:15" ht="15.75" thickBot="1">
      <c r="A19" s="19">
        <v>12</v>
      </c>
      <c r="B19" s="49">
        <v>3022</v>
      </c>
      <c r="C19" s="28">
        <v>10</v>
      </c>
      <c r="D19" s="27">
        <v>10</v>
      </c>
      <c r="E19" s="29"/>
      <c r="F19" s="28">
        <v>12</v>
      </c>
      <c r="G19" s="28">
        <v>12</v>
      </c>
      <c r="H19" s="9">
        <f t="shared" si="0"/>
        <v>44</v>
      </c>
      <c r="I19" s="34">
        <v>13</v>
      </c>
      <c r="J19" s="34"/>
      <c r="K19" s="47">
        <f t="shared" si="1"/>
        <v>57</v>
      </c>
      <c r="L19" s="6"/>
      <c r="M19" s="36">
        <f t="shared" si="2"/>
        <v>57</v>
      </c>
      <c r="N19" s="8">
        <f t="shared" si="3"/>
        <v>6</v>
      </c>
      <c r="O19" s="1"/>
    </row>
    <row r="20" spans="1:15" ht="15.75" thickBot="1">
      <c r="A20" s="19">
        <v>13</v>
      </c>
      <c r="B20" s="49">
        <v>3044</v>
      </c>
      <c r="C20" s="28">
        <v>10</v>
      </c>
      <c r="D20" s="27">
        <v>10</v>
      </c>
      <c r="E20" s="29"/>
      <c r="F20" s="28">
        <v>12</v>
      </c>
      <c r="G20" s="28">
        <v>11</v>
      </c>
      <c r="H20" s="9">
        <f t="shared" si="0"/>
        <v>43</v>
      </c>
      <c r="I20" s="34">
        <v>14</v>
      </c>
      <c r="J20" s="34"/>
      <c r="K20" s="47">
        <f t="shared" si="1"/>
        <v>57</v>
      </c>
      <c r="L20" s="6"/>
      <c r="M20" s="36">
        <f t="shared" si="2"/>
        <v>57</v>
      </c>
      <c r="N20" s="8">
        <f t="shared" si="3"/>
        <v>6</v>
      </c>
      <c r="O20" s="1"/>
    </row>
    <row r="21" spans="1:15" ht="15.75" thickBot="1">
      <c r="A21" s="19">
        <v>14</v>
      </c>
      <c r="B21" s="49">
        <v>3067</v>
      </c>
      <c r="C21" s="28">
        <v>10</v>
      </c>
      <c r="D21" s="27">
        <v>10</v>
      </c>
      <c r="E21" s="29"/>
      <c r="F21" s="28">
        <v>15</v>
      </c>
      <c r="G21" s="28">
        <v>14</v>
      </c>
      <c r="H21" s="9">
        <f t="shared" si="0"/>
        <v>49</v>
      </c>
      <c r="I21" s="34">
        <v>32</v>
      </c>
      <c r="J21" s="34"/>
      <c r="K21" s="47">
        <f t="shared" si="1"/>
        <v>81</v>
      </c>
      <c r="L21" s="6"/>
      <c r="M21" s="36">
        <f t="shared" si="2"/>
        <v>81</v>
      </c>
      <c r="N21" s="8">
        <f t="shared" si="3"/>
        <v>9</v>
      </c>
      <c r="O21" s="1"/>
    </row>
    <row r="22" spans="1:15" ht="15.75" thickBot="1">
      <c r="A22" s="19">
        <v>15</v>
      </c>
      <c r="B22" s="49">
        <v>3129</v>
      </c>
      <c r="C22" s="28">
        <v>10</v>
      </c>
      <c r="D22" s="27">
        <v>10</v>
      </c>
      <c r="E22" s="29"/>
      <c r="F22" s="28">
        <v>9</v>
      </c>
      <c r="G22" s="28">
        <v>8</v>
      </c>
      <c r="H22" s="9">
        <f t="shared" si="0"/>
        <v>37</v>
      </c>
      <c r="I22" s="34">
        <v>10</v>
      </c>
      <c r="J22" s="34"/>
      <c r="K22" s="47">
        <f t="shared" si="1"/>
        <v>47</v>
      </c>
      <c r="L22" s="6"/>
      <c r="M22" s="36" t="str">
        <f t="shared" si="2"/>
        <v>Није положио(ла)</v>
      </c>
      <c r="N22" s="8">
        <f t="shared" si="3"/>
        <v>5</v>
      </c>
      <c r="O22" s="1"/>
    </row>
    <row r="23" spans="1:15" ht="15.75" thickBot="1">
      <c r="A23" s="19">
        <v>16</v>
      </c>
      <c r="B23" s="49">
        <v>3143</v>
      </c>
      <c r="C23" s="28">
        <v>10</v>
      </c>
      <c r="D23" s="27">
        <v>10</v>
      </c>
      <c r="E23" s="29"/>
      <c r="F23" s="28">
        <v>12</v>
      </c>
      <c r="G23" s="28">
        <v>12</v>
      </c>
      <c r="H23" s="9">
        <f>SUM(C23:G23)</f>
        <v>44</v>
      </c>
      <c r="I23" s="34">
        <v>22</v>
      </c>
      <c r="J23" s="34"/>
      <c r="K23" s="47">
        <f>SUM(H23,I23,J23)</f>
        <v>66</v>
      </c>
      <c r="L23" s="6"/>
      <c r="M23" s="36">
        <f>IF(K23&gt;50.499,K23,"Није положио(ла)")</f>
        <v>66</v>
      </c>
      <c r="N23" s="8">
        <f>IF(AND(K23&lt;101,K23&gt;90.499),10,IF(AND(K23&lt;90.5,K23&gt;80.499),9,IF(AND(K23&lt;80.5,K23&gt;70.499),8,IF(AND(K23&lt;70.5,K23&gt;60.499),7,IF(AND(K23&lt;60.5,K23&gt;50.499),6,5)))))</f>
        <v>7</v>
      </c>
      <c r="O23" s="1"/>
    </row>
    <row r="24" spans="1:15" ht="15.75" thickBot="1">
      <c r="A24" s="19">
        <v>17</v>
      </c>
      <c r="B24" s="49">
        <v>3144</v>
      </c>
      <c r="C24" s="28">
        <v>10</v>
      </c>
      <c r="D24" s="27">
        <v>10</v>
      </c>
      <c r="E24" s="29"/>
      <c r="F24" s="28">
        <v>13</v>
      </c>
      <c r="G24" s="28">
        <v>12</v>
      </c>
      <c r="H24" s="9">
        <f t="shared" si="0"/>
        <v>45</v>
      </c>
      <c r="I24" s="34">
        <v>22</v>
      </c>
      <c r="J24" s="34"/>
      <c r="K24" s="47">
        <f t="shared" si="1"/>
        <v>67</v>
      </c>
      <c r="L24" s="6"/>
      <c r="M24" s="36">
        <f t="shared" si="2"/>
        <v>67</v>
      </c>
      <c r="N24" s="8">
        <f t="shared" si="3"/>
        <v>7</v>
      </c>
      <c r="O24" s="1"/>
    </row>
    <row r="25" spans="1:15" ht="15.75" thickBot="1">
      <c r="A25" s="19">
        <v>18</v>
      </c>
      <c r="B25" s="49">
        <v>3153</v>
      </c>
      <c r="C25" s="28">
        <v>10</v>
      </c>
      <c r="D25" s="27">
        <v>10</v>
      </c>
      <c r="E25" s="28"/>
      <c r="F25" s="28">
        <v>11</v>
      </c>
      <c r="G25" s="28">
        <v>11</v>
      </c>
      <c r="H25" s="9">
        <f t="shared" si="0"/>
        <v>42</v>
      </c>
      <c r="I25" s="34">
        <v>16</v>
      </c>
      <c r="J25" s="34"/>
      <c r="K25" s="47">
        <f t="shared" si="1"/>
        <v>58</v>
      </c>
      <c r="L25" s="6"/>
      <c r="M25" s="36">
        <f t="shared" si="2"/>
        <v>58</v>
      </c>
      <c r="N25" s="8">
        <f t="shared" si="3"/>
        <v>6</v>
      </c>
      <c r="O25" s="1"/>
    </row>
    <row r="26" spans="1:15" ht="15.75" thickBot="1">
      <c r="A26" s="19">
        <v>19</v>
      </c>
      <c r="B26" s="49">
        <v>3176</v>
      </c>
      <c r="C26" s="28">
        <v>10</v>
      </c>
      <c r="D26" s="27">
        <v>10</v>
      </c>
      <c r="E26" s="28"/>
      <c r="F26" s="28">
        <v>15</v>
      </c>
      <c r="G26" s="28">
        <v>13</v>
      </c>
      <c r="H26" s="9">
        <f t="shared" si="0"/>
        <v>48</v>
      </c>
      <c r="I26" s="34">
        <v>28</v>
      </c>
      <c r="J26" s="34"/>
      <c r="K26" s="47">
        <f t="shared" si="1"/>
        <v>76</v>
      </c>
      <c r="L26" s="6"/>
      <c r="M26" s="36">
        <f t="shared" si="2"/>
        <v>76</v>
      </c>
      <c r="N26" s="8">
        <f t="shared" si="3"/>
        <v>8</v>
      </c>
      <c r="O26" s="1"/>
    </row>
    <row r="27" spans="1:15" ht="15.75" thickBot="1">
      <c r="A27" s="19">
        <v>20</v>
      </c>
      <c r="B27" s="49">
        <v>3199</v>
      </c>
      <c r="C27" s="28">
        <v>10</v>
      </c>
      <c r="D27" s="27">
        <v>10</v>
      </c>
      <c r="E27" s="28"/>
      <c r="F27" s="28">
        <v>15</v>
      </c>
      <c r="G27" s="28">
        <v>11</v>
      </c>
      <c r="H27" s="9">
        <f t="shared" si="0"/>
        <v>46</v>
      </c>
      <c r="I27" s="34">
        <v>18</v>
      </c>
      <c r="J27" s="34"/>
      <c r="K27" s="47">
        <f t="shared" si="1"/>
        <v>64</v>
      </c>
      <c r="L27" s="6"/>
      <c r="M27" s="36">
        <f t="shared" si="2"/>
        <v>64</v>
      </c>
      <c r="N27" s="8">
        <f t="shared" si="3"/>
        <v>7</v>
      </c>
      <c r="O27" s="1"/>
    </row>
    <row r="28" spans="1:15" ht="15.75" thickBot="1">
      <c r="A28" s="19">
        <v>21</v>
      </c>
      <c r="B28" s="49">
        <v>3200</v>
      </c>
      <c r="C28" s="28">
        <v>10</v>
      </c>
      <c r="D28" s="27">
        <v>10</v>
      </c>
      <c r="E28" s="28"/>
      <c r="F28" s="28">
        <v>15</v>
      </c>
      <c r="G28" s="28">
        <v>12</v>
      </c>
      <c r="H28" s="9">
        <f t="shared" si="0"/>
        <v>47</v>
      </c>
      <c r="I28" s="34">
        <v>17</v>
      </c>
      <c r="J28" s="34"/>
      <c r="K28" s="47">
        <f t="shared" si="1"/>
        <v>64</v>
      </c>
      <c r="L28" s="6"/>
      <c r="M28" s="36">
        <f t="shared" si="2"/>
        <v>64</v>
      </c>
      <c r="N28" s="8">
        <f t="shared" si="3"/>
        <v>7</v>
      </c>
      <c r="O28" s="1"/>
    </row>
    <row r="29" spans="1:15" ht="15.75" thickBot="1">
      <c r="A29" s="19">
        <v>22</v>
      </c>
      <c r="B29" s="49">
        <v>3209</v>
      </c>
      <c r="C29" s="28">
        <v>10</v>
      </c>
      <c r="D29" s="27">
        <v>10</v>
      </c>
      <c r="E29" s="28"/>
      <c r="F29" s="28">
        <v>12</v>
      </c>
      <c r="G29" s="28">
        <v>11</v>
      </c>
      <c r="H29" s="9">
        <f t="shared" si="0"/>
        <v>43</v>
      </c>
      <c r="I29" s="34">
        <v>26</v>
      </c>
      <c r="J29" s="34"/>
      <c r="K29" s="47">
        <f t="shared" si="1"/>
        <v>69</v>
      </c>
      <c r="L29" s="6"/>
      <c r="M29" s="36">
        <f t="shared" si="2"/>
        <v>69</v>
      </c>
      <c r="N29" s="8">
        <f t="shared" si="3"/>
        <v>7</v>
      </c>
      <c r="O29" s="1"/>
    </row>
    <row r="30" spans="1:15" ht="15.75" thickBot="1">
      <c r="A30" s="19">
        <v>23</v>
      </c>
      <c r="B30" s="49">
        <v>3217</v>
      </c>
      <c r="C30" s="28">
        <v>10</v>
      </c>
      <c r="D30" s="27">
        <v>10</v>
      </c>
      <c r="E30" s="28"/>
      <c r="F30" s="28">
        <v>16</v>
      </c>
      <c r="G30" s="28">
        <v>12</v>
      </c>
      <c r="H30" s="9">
        <f t="shared" si="0"/>
        <v>48</v>
      </c>
      <c r="I30" s="34">
        <v>21</v>
      </c>
      <c r="J30" s="34"/>
      <c r="K30" s="47">
        <f t="shared" si="1"/>
        <v>69</v>
      </c>
      <c r="L30" s="6"/>
      <c r="M30" s="36">
        <f t="shared" si="2"/>
        <v>69</v>
      </c>
      <c r="N30" s="8">
        <f t="shared" si="3"/>
        <v>7</v>
      </c>
      <c r="O30" s="1"/>
    </row>
    <row r="31" spans="1:15" ht="15.75" thickBot="1">
      <c r="A31" s="19">
        <v>24</v>
      </c>
      <c r="B31" s="49">
        <v>3239</v>
      </c>
      <c r="C31" s="28">
        <v>10</v>
      </c>
      <c r="D31" s="27">
        <v>10</v>
      </c>
      <c r="E31" s="28"/>
      <c r="F31" s="28">
        <v>12</v>
      </c>
      <c r="G31" s="28">
        <v>11</v>
      </c>
      <c r="H31" s="9">
        <f t="shared" si="0"/>
        <v>43</v>
      </c>
      <c r="I31" s="34">
        <v>18</v>
      </c>
      <c r="J31" s="34"/>
      <c r="K31" s="47">
        <f t="shared" si="1"/>
        <v>61</v>
      </c>
      <c r="L31" s="6"/>
      <c r="M31" s="36">
        <f t="shared" si="2"/>
        <v>61</v>
      </c>
      <c r="N31" s="8">
        <f t="shared" si="3"/>
        <v>7</v>
      </c>
      <c r="O31" s="1"/>
    </row>
    <row r="32" spans="1:15" ht="15.75" thickBot="1">
      <c r="A32" s="19">
        <v>25</v>
      </c>
      <c r="B32" s="49">
        <v>3278</v>
      </c>
      <c r="C32" s="28">
        <v>10</v>
      </c>
      <c r="D32" s="27">
        <v>10</v>
      </c>
      <c r="E32" s="28"/>
      <c r="F32" s="28">
        <v>13</v>
      </c>
      <c r="G32" s="28">
        <v>12</v>
      </c>
      <c r="H32" s="9">
        <f t="shared" si="0"/>
        <v>45</v>
      </c>
      <c r="I32" s="34">
        <v>19</v>
      </c>
      <c r="J32" s="34"/>
      <c r="K32" s="47">
        <f t="shared" si="1"/>
        <v>64</v>
      </c>
      <c r="L32" s="6"/>
      <c r="M32" s="36">
        <f t="shared" si="2"/>
        <v>64</v>
      </c>
      <c r="N32" s="8">
        <f t="shared" si="3"/>
        <v>7</v>
      </c>
      <c r="O32" s="1"/>
    </row>
    <row r="33" spans="1:15" ht="15.75" thickBot="1">
      <c r="A33" s="19">
        <v>26</v>
      </c>
      <c r="B33" s="49">
        <v>3307</v>
      </c>
      <c r="C33" s="28">
        <v>10</v>
      </c>
      <c r="D33" s="27">
        <v>10</v>
      </c>
      <c r="E33" s="28"/>
      <c r="F33" s="28">
        <v>13</v>
      </c>
      <c r="G33" s="28">
        <v>13</v>
      </c>
      <c r="H33" s="9">
        <f t="shared" si="0"/>
        <v>46</v>
      </c>
      <c r="I33" s="34">
        <v>0</v>
      </c>
      <c r="J33" s="34"/>
      <c r="K33" s="47">
        <f t="shared" si="1"/>
        <v>46</v>
      </c>
      <c r="L33" s="6"/>
      <c r="M33" s="36" t="str">
        <f t="shared" si="2"/>
        <v>Није положио(ла)</v>
      </c>
      <c r="N33" s="8">
        <f t="shared" si="3"/>
        <v>5</v>
      </c>
      <c r="O33" s="1"/>
    </row>
    <row r="34" spans="1:15" ht="15.75" thickBot="1">
      <c r="A34" s="19"/>
      <c r="B34" s="49"/>
      <c r="C34" s="28"/>
      <c r="D34" s="27"/>
      <c r="E34" s="28"/>
      <c r="F34" s="28"/>
      <c r="G34" s="28"/>
      <c r="H34" s="9"/>
      <c r="I34" s="34"/>
      <c r="J34" s="34"/>
      <c r="K34" s="47"/>
      <c r="L34" s="6"/>
      <c r="M34" s="36"/>
      <c r="N34" s="8"/>
      <c r="O34" s="1"/>
    </row>
    <row r="35" spans="1:15" ht="15.75" thickBot="1">
      <c r="A35" s="19"/>
      <c r="B35" s="49"/>
      <c r="C35" s="28"/>
      <c r="D35" s="27"/>
      <c r="E35" s="28"/>
      <c r="F35" s="28"/>
      <c r="G35" s="28"/>
      <c r="H35" s="9"/>
      <c r="I35" s="34"/>
      <c r="J35" s="34"/>
      <c r="K35" s="47"/>
      <c r="L35" s="6"/>
      <c r="M35" s="36"/>
      <c r="N35" s="8"/>
      <c r="O35" s="1"/>
    </row>
    <row r="36" spans="1:15" ht="15.75" thickBot="1">
      <c r="A36" s="19"/>
      <c r="B36" s="49"/>
      <c r="C36" s="28"/>
      <c r="D36" s="27"/>
      <c r="E36" s="28"/>
      <c r="F36" s="28"/>
      <c r="G36" s="28"/>
      <c r="H36" s="9"/>
      <c r="I36" s="34"/>
      <c r="J36" s="34"/>
      <c r="K36" s="47"/>
      <c r="L36" s="6"/>
      <c r="M36" s="36"/>
      <c r="N36" s="8"/>
      <c r="O36" s="1"/>
    </row>
    <row r="37" spans="1:15" ht="15.75" thickBot="1">
      <c r="A37" s="19"/>
      <c r="B37" s="49"/>
      <c r="C37" s="28"/>
      <c r="D37" s="27"/>
      <c r="E37" s="28"/>
      <c r="F37" s="28"/>
      <c r="G37" s="28"/>
      <c r="H37" s="9"/>
      <c r="I37" s="34"/>
      <c r="J37" s="34"/>
      <c r="K37" s="47"/>
      <c r="L37" s="6"/>
      <c r="M37" s="36"/>
      <c r="N37" s="8"/>
      <c r="O37" s="1"/>
    </row>
    <row r="38" spans="1:15" ht="15.75" thickBot="1">
      <c r="A38" s="19"/>
      <c r="B38" s="49"/>
      <c r="C38" s="28"/>
      <c r="D38" s="27"/>
      <c r="E38" s="28"/>
      <c r="F38" s="28"/>
      <c r="G38" s="28"/>
      <c r="H38" s="9"/>
      <c r="I38" s="34"/>
      <c r="J38" s="34"/>
      <c r="K38" s="47"/>
      <c r="L38" s="6"/>
      <c r="M38" s="36"/>
      <c r="N38" s="8"/>
      <c r="O38" s="1"/>
    </row>
    <row r="39" spans="1:15" ht="15.75" thickBot="1">
      <c r="A39" s="19"/>
      <c r="B39" s="26"/>
      <c r="C39" s="28"/>
      <c r="D39" s="28"/>
      <c r="E39" s="28"/>
      <c r="F39" s="28"/>
      <c r="G39" s="28"/>
      <c r="H39" s="9"/>
      <c r="I39" s="34"/>
      <c r="J39" s="34"/>
      <c r="K39" s="47"/>
      <c r="L39" s="6"/>
      <c r="M39" s="36"/>
      <c r="N39" s="8"/>
      <c r="O39" s="1"/>
    </row>
    <row r="40" spans="1:15" ht="15.75" thickBot="1">
      <c r="A40" s="19"/>
      <c r="B40" s="26"/>
      <c r="C40" s="28"/>
      <c r="D40" s="28"/>
      <c r="E40" s="28"/>
      <c r="F40" s="28"/>
      <c r="G40" s="28"/>
      <c r="H40" s="9"/>
      <c r="I40" s="34"/>
      <c r="J40" s="34"/>
      <c r="K40" s="47"/>
      <c r="L40" s="6"/>
      <c r="M40" s="36"/>
      <c r="N40" s="8"/>
      <c r="O40" s="1"/>
    </row>
    <row r="41" spans="1:15" ht="15.75" thickBot="1">
      <c r="A41" s="19"/>
      <c r="B41" s="26"/>
      <c r="C41" s="28"/>
      <c r="D41" s="28"/>
      <c r="E41" s="28"/>
      <c r="F41" s="28"/>
      <c r="G41" s="28"/>
      <c r="H41" s="9"/>
      <c r="I41" s="34"/>
      <c r="J41" s="34"/>
      <c r="K41" s="47"/>
      <c r="L41" s="6"/>
      <c r="M41" s="36"/>
      <c r="N41" s="8"/>
      <c r="O41" s="1"/>
    </row>
    <row r="42" spans="1:15" ht="15.75" thickBot="1">
      <c r="A42" s="19"/>
      <c r="B42" s="26"/>
      <c r="C42" s="28"/>
      <c r="D42" s="28"/>
      <c r="E42" s="28"/>
      <c r="F42" s="28"/>
      <c r="G42" s="28"/>
      <c r="H42" s="9"/>
      <c r="I42" s="34"/>
      <c r="J42" s="34"/>
      <c r="K42" s="47"/>
      <c r="L42" s="6"/>
      <c r="M42" s="36"/>
      <c r="N42" s="8"/>
      <c r="O42" s="1"/>
    </row>
    <row r="43" spans="1:15" ht="15.75" thickBot="1">
      <c r="A43" s="19"/>
      <c r="B43" s="26"/>
      <c r="C43" s="28"/>
      <c r="D43" s="28"/>
      <c r="E43" s="28"/>
      <c r="F43" s="28"/>
      <c r="G43" s="28"/>
      <c r="H43" s="9"/>
      <c r="I43" s="34"/>
      <c r="J43" s="34"/>
      <c r="K43" s="47"/>
      <c r="L43" s="6"/>
      <c r="M43" s="36"/>
      <c r="N43" s="8"/>
      <c r="O43" s="1"/>
    </row>
    <row r="44" spans="1:15" ht="15.75" thickBot="1">
      <c r="A44" s="19"/>
      <c r="B44" s="26"/>
      <c r="C44" s="28"/>
      <c r="D44" s="28"/>
      <c r="E44" s="28"/>
      <c r="F44" s="28"/>
      <c r="G44" s="28"/>
      <c r="H44" s="9"/>
      <c r="I44" s="34"/>
      <c r="J44" s="34"/>
      <c r="K44" s="47"/>
      <c r="L44" s="6"/>
      <c r="M44" s="36"/>
      <c r="N44" s="8"/>
      <c r="O44" s="1"/>
    </row>
    <row r="45" spans="1:15" s="4" customFormat="1" ht="15.75" thickBot="1">
      <c r="A45" s="19"/>
      <c r="B45" s="26"/>
      <c r="C45" s="28"/>
      <c r="D45" s="28"/>
      <c r="E45" s="28"/>
      <c r="F45" s="28"/>
      <c r="G45" s="28"/>
      <c r="H45" s="9"/>
      <c r="I45" s="34"/>
      <c r="J45" s="34"/>
      <c r="K45" s="47"/>
      <c r="L45" s="6"/>
      <c r="M45" s="36"/>
      <c r="N45" s="8"/>
      <c r="O45" s="3"/>
    </row>
    <row r="46" spans="1:15" ht="15.75" thickBot="1">
      <c r="A46" s="19"/>
      <c r="B46" s="26"/>
      <c r="C46" s="28"/>
      <c r="D46" s="28"/>
      <c r="E46" s="28"/>
      <c r="F46" s="28"/>
      <c r="G46" s="28"/>
      <c r="H46" s="9"/>
      <c r="I46" s="34"/>
      <c r="J46" s="34"/>
      <c r="K46" s="47"/>
      <c r="L46" s="6"/>
      <c r="M46" s="36"/>
      <c r="N46" s="8"/>
      <c r="O46" s="1"/>
    </row>
    <row r="47" spans="1:15" ht="15.75" thickBot="1">
      <c r="A47" s="19"/>
      <c r="B47" s="26"/>
      <c r="C47" s="28"/>
      <c r="D47" s="28"/>
      <c r="E47" s="28"/>
      <c r="F47" s="28"/>
      <c r="G47" s="28"/>
      <c r="H47" s="9"/>
      <c r="I47" s="34"/>
      <c r="J47" s="34"/>
      <c r="K47" s="47"/>
      <c r="L47" s="6"/>
      <c r="M47" s="36"/>
      <c r="N47" s="8"/>
      <c r="O47" s="1"/>
    </row>
    <row r="48" spans="1:15" ht="15.75" thickBot="1">
      <c r="A48" s="19"/>
      <c r="B48" s="26"/>
      <c r="C48" s="28"/>
      <c r="D48" s="28"/>
      <c r="E48" s="28"/>
      <c r="F48" s="28"/>
      <c r="G48" s="28"/>
      <c r="H48" s="9"/>
      <c r="I48" s="34"/>
      <c r="J48" s="34"/>
      <c r="K48" s="47"/>
      <c r="L48" s="6"/>
      <c r="M48" s="36"/>
      <c r="N48" s="8"/>
      <c r="O48" s="1"/>
    </row>
    <row r="49" spans="1:15" ht="15.75" thickBot="1">
      <c r="A49" s="19"/>
      <c r="B49" s="26"/>
      <c r="C49" s="28"/>
      <c r="D49" s="28"/>
      <c r="E49" s="28"/>
      <c r="F49" s="28"/>
      <c r="G49" s="28"/>
      <c r="H49" s="9"/>
      <c r="I49" s="34"/>
      <c r="J49" s="34"/>
      <c r="K49" s="47"/>
      <c r="L49" s="6"/>
      <c r="M49" s="36"/>
      <c r="N49" s="8"/>
      <c r="O49" s="1"/>
    </row>
    <row r="50" spans="1:15" ht="15.75" thickBot="1">
      <c r="A50" s="19"/>
      <c r="B50" s="26"/>
      <c r="C50" s="28"/>
      <c r="D50" s="28"/>
      <c r="E50" s="28"/>
      <c r="F50" s="28"/>
      <c r="G50" s="28"/>
      <c r="H50" s="9"/>
      <c r="I50" s="34"/>
      <c r="J50" s="34"/>
      <c r="K50" s="47"/>
      <c r="L50" s="6"/>
      <c r="M50" s="36"/>
      <c r="N50" s="8"/>
      <c r="O50" s="1"/>
    </row>
    <row r="51" spans="1:15" ht="15" customHeight="1" thickBot="1">
      <c r="A51" s="19"/>
      <c r="B51" s="26"/>
      <c r="C51" s="28"/>
      <c r="D51" s="28"/>
      <c r="E51" s="28"/>
      <c r="F51" s="28"/>
      <c r="G51" s="28"/>
      <c r="H51" s="9"/>
      <c r="I51" s="34"/>
      <c r="J51" s="34"/>
      <c r="K51" s="47"/>
      <c r="L51" s="6"/>
      <c r="M51" s="36"/>
      <c r="N51" s="8"/>
      <c r="O51" s="1"/>
    </row>
    <row r="52" spans="1:15" ht="15.75" thickBot="1">
      <c r="A52" s="19"/>
      <c r="B52" s="26"/>
      <c r="C52" s="28"/>
      <c r="D52" s="28"/>
      <c r="E52" s="28"/>
      <c r="F52" s="28"/>
      <c r="G52" s="28"/>
      <c r="H52" s="9"/>
      <c r="I52" s="34"/>
      <c r="J52" s="34"/>
      <c r="K52" s="47"/>
      <c r="L52" s="6"/>
      <c r="M52" s="36"/>
      <c r="N52" s="8"/>
      <c r="O52" s="1"/>
    </row>
    <row r="53" spans="1:15" ht="15.75" thickBot="1">
      <c r="A53" s="19"/>
      <c r="B53" s="26"/>
      <c r="C53" s="28"/>
      <c r="D53" s="28"/>
      <c r="E53" s="28"/>
      <c r="F53" s="28"/>
      <c r="G53" s="28"/>
      <c r="H53" s="9"/>
      <c r="I53" s="34"/>
      <c r="J53" s="34"/>
      <c r="K53" s="47"/>
      <c r="L53" s="6"/>
      <c r="M53" s="36"/>
      <c r="N53" s="8"/>
      <c r="O53" s="1"/>
    </row>
    <row r="54" spans="1:15" ht="15.75" thickBot="1">
      <c r="A54" s="19"/>
      <c r="B54" s="26"/>
      <c r="C54" s="28"/>
      <c r="D54" s="28"/>
      <c r="E54" s="28"/>
      <c r="F54" s="28"/>
      <c r="G54" s="28"/>
      <c r="H54" s="9"/>
      <c r="I54" s="34"/>
      <c r="J54" s="34"/>
      <c r="K54" s="47"/>
      <c r="L54" s="6"/>
      <c r="M54" s="36"/>
      <c r="N54" s="8"/>
      <c r="O54" s="1"/>
    </row>
    <row r="55" spans="1:15" ht="15.75" thickBot="1">
      <c r="A55" s="19"/>
      <c r="B55" s="26"/>
      <c r="C55" s="28"/>
      <c r="D55" s="28"/>
      <c r="E55" s="28"/>
      <c r="F55" s="28"/>
      <c r="G55" s="28"/>
      <c r="H55" s="9"/>
      <c r="I55" s="34"/>
      <c r="J55" s="34"/>
      <c r="K55" s="47"/>
      <c r="L55" s="6"/>
      <c r="M55" s="36"/>
      <c r="N55" s="8"/>
      <c r="O55" s="1"/>
    </row>
    <row r="56" spans="1:15" ht="15.75" thickBot="1">
      <c r="A56" s="19"/>
      <c r="B56" s="26"/>
      <c r="C56" s="28"/>
      <c r="D56" s="28"/>
      <c r="E56" s="28"/>
      <c r="F56" s="28"/>
      <c r="G56" s="28"/>
      <c r="H56" s="9"/>
      <c r="I56" s="34"/>
      <c r="J56" s="34"/>
      <c r="K56" s="47"/>
      <c r="L56" s="6"/>
      <c r="M56" s="36"/>
      <c r="N56" s="8"/>
      <c r="O56" s="1"/>
    </row>
    <row r="57" spans="1:15" ht="15.75" thickBot="1">
      <c r="A57" s="19"/>
      <c r="B57" s="26"/>
      <c r="C57" s="28"/>
      <c r="D57" s="28"/>
      <c r="E57" s="28"/>
      <c r="F57" s="28"/>
      <c r="G57" s="28"/>
      <c r="H57" s="9"/>
      <c r="I57" s="34"/>
      <c r="J57" s="34"/>
      <c r="K57" s="47"/>
      <c r="L57" s="6"/>
      <c r="M57" s="36"/>
      <c r="N57" s="8"/>
      <c r="O57" s="1"/>
    </row>
    <row r="58" spans="1:15" ht="15.75" thickBot="1">
      <c r="A58" s="19"/>
      <c r="B58" s="26"/>
      <c r="C58" s="28"/>
      <c r="D58" s="28"/>
      <c r="E58" s="28"/>
      <c r="F58" s="28"/>
      <c r="G58" s="28"/>
      <c r="H58" s="9"/>
      <c r="I58" s="34"/>
      <c r="J58" s="34"/>
      <c r="K58" s="47"/>
      <c r="L58" s="6"/>
      <c r="M58" s="36"/>
      <c r="N58" s="8"/>
      <c r="O58" s="1"/>
    </row>
    <row r="59" spans="1:15" ht="15.75" thickBot="1">
      <c r="A59" s="19"/>
      <c r="B59" s="26"/>
      <c r="C59" s="28"/>
      <c r="D59" s="28"/>
      <c r="E59" s="28"/>
      <c r="F59" s="28"/>
      <c r="G59" s="28"/>
      <c r="H59" s="9"/>
      <c r="I59" s="34"/>
      <c r="J59" s="34"/>
      <c r="K59" s="47"/>
      <c r="L59" s="6"/>
      <c r="M59" s="36"/>
      <c r="N59" s="8"/>
      <c r="O59" s="1"/>
    </row>
    <row r="60" spans="1:15" ht="15.75" thickBot="1">
      <c r="A60" s="19"/>
      <c r="B60" s="26"/>
      <c r="C60" s="28"/>
      <c r="D60" s="28"/>
      <c r="E60" s="28"/>
      <c r="F60" s="28"/>
      <c r="G60" s="28"/>
      <c r="H60" s="9"/>
      <c r="I60" s="34"/>
      <c r="J60" s="34"/>
      <c r="K60" s="47"/>
      <c r="L60" s="6"/>
      <c r="M60" s="36"/>
      <c r="N60" s="8"/>
      <c r="O60" s="1"/>
    </row>
    <row r="61" spans="1:15" ht="15.75" thickBot="1">
      <c r="A61" s="19"/>
      <c r="B61" s="26"/>
      <c r="C61" s="28"/>
      <c r="D61" s="28"/>
      <c r="E61" s="28"/>
      <c r="F61" s="28"/>
      <c r="G61" s="28"/>
      <c r="H61" s="9"/>
      <c r="I61" s="34"/>
      <c r="J61" s="34"/>
      <c r="K61" s="47"/>
      <c r="L61" s="6"/>
      <c r="M61" s="36"/>
      <c r="N61" s="8"/>
      <c r="O61" s="1"/>
    </row>
    <row r="62" spans="1:15" ht="15.75" thickBot="1">
      <c r="A62" s="19"/>
      <c r="B62" s="26"/>
      <c r="C62" s="28"/>
      <c r="D62" s="28"/>
      <c r="E62" s="28"/>
      <c r="F62" s="28"/>
      <c r="G62" s="28"/>
      <c r="H62" s="9"/>
      <c r="I62" s="34"/>
      <c r="J62" s="34"/>
      <c r="K62" s="47"/>
      <c r="L62" s="6"/>
      <c r="M62" s="36"/>
      <c r="N62" s="8"/>
      <c r="O62" s="1"/>
    </row>
    <row r="63" spans="1:15" ht="15.75" thickBot="1">
      <c r="A63" s="19"/>
      <c r="B63" s="26"/>
      <c r="C63" s="28"/>
      <c r="D63" s="28"/>
      <c r="E63" s="28"/>
      <c r="F63" s="28"/>
      <c r="G63" s="28"/>
      <c r="H63" s="9"/>
      <c r="I63" s="34"/>
      <c r="J63" s="34"/>
      <c r="K63" s="47"/>
      <c r="L63" s="6"/>
      <c r="M63" s="36"/>
      <c r="N63" s="8"/>
      <c r="O63" s="1"/>
    </row>
    <row r="64" spans="1:15" ht="15.75" thickBot="1">
      <c r="A64" s="19"/>
      <c r="B64" s="26"/>
      <c r="C64" s="28"/>
      <c r="D64" s="28"/>
      <c r="E64" s="28"/>
      <c r="F64" s="28"/>
      <c r="G64" s="28"/>
      <c r="H64" s="9"/>
      <c r="I64" s="34"/>
      <c r="J64" s="34"/>
      <c r="K64" s="47"/>
      <c r="L64" s="6"/>
      <c r="M64" s="36"/>
      <c r="N64" s="8"/>
      <c r="O64" s="1"/>
    </row>
    <row r="65" spans="1:15" ht="15.75" thickBot="1">
      <c r="A65" s="19"/>
      <c r="B65" s="26"/>
      <c r="C65" s="28"/>
      <c r="D65" s="28"/>
      <c r="E65" s="28"/>
      <c r="F65" s="28"/>
      <c r="G65" s="28"/>
      <c r="H65" s="9"/>
      <c r="I65" s="34"/>
      <c r="J65" s="34"/>
      <c r="K65" s="47"/>
      <c r="L65" s="6"/>
      <c r="M65" s="36"/>
      <c r="N65" s="8"/>
      <c r="O65" s="1"/>
    </row>
    <row r="66" spans="1:15" ht="15.75" thickBot="1">
      <c r="A66" s="19"/>
      <c r="B66" s="26"/>
      <c r="C66" s="28"/>
      <c r="D66" s="28"/>
      <c r="E66" s="28"/>
      <c r="F66" s="28"/>
      <c r="G66" s="28"/>
      <c r="H66" s="9"/>
      <c r="I66" s="34"/>
      <c r="J66" s="34"/>
      <c r="K66" s="47"/>
      <c r="L66" s="6"/>
      <c r="M66" s="36"/>
      <c r="N66" s="8"/>
      <c r="O66" s="1"/>
    </row>
    <row r="67" spans="1:15" ht="15.75" thickBot="1">
      <c r="A67" s="19"/>
      <c r="B67" s="26"/>
      <c r="C67" s="28"/>
      <c r="D67" s="28"/>
      <c r="E67" s="28"/>
      <c r="F67" s="28"/>
      <c r="G67" s="28"/>
      <c r="H67" s="9"/>
      <c r="I67" s="34"/>
      <c r="J67" s="34"/>
      <c r="K67" s="47"/>
      <c r="L67" s="6"/>
      <c r="M67" s="36"/>
      <c r="N67" s="8"/>
      <c r="O67" s="1"/>
    </row>
    <row r="68" spans="1:15" ht="15.75" thickBot="1">
      <c r="A68" s="19"/>
      <c r="B68" s="26"/>
      <c r="C68" s="28"/>
      <c r="D68" s="28"/>
      <c r="E68" s="28"/>
      <c r="F68" s="28"/>
      <c r="G68" s="28"/>
      <c r="H68" s="9"/>
      <c r="I68" s="34"/>
      <c r="J68" s="34"/>
      <c r="K68" s="47"/>
      <c r="L68" s="6"/>
      <c r="M68" s="36"/>
      <c r="N68" s="8"/>
      <c r="O68" s="1"/>
    </row>
    <row r="69" spans="1:15" ht="15.75" thickBot="1">
      <c r="A69" s="19"/>
      <c r="B69" s="26"/>
      <c r="C69" s="28"/>
      <c r="D69" s="28"/>
      <c r="E69" s="28"/>
      <c r="F69" s="28"/>
      <c r="G69" s="28"/>
      <c r="H69" s="9"/>
      <c r="I69" s="34"/>
      <c r="J69" s="34"/>
      <c r="K69" s="47"/>
      <c r="L69" s="6"/>
      <c r="M69" s="36"/>
      <c r="N69" s="8"/>
      <c r="O69" s="1"/>
    </row>
    <row r="70" spans="1:15" ht="15.75" thickBot="1">
      <c r="A70" s="19"/>
      <c r="B70" s="26"/>
      <c r="C70" s="28"/>
      <c r="D70" s="28"/>
      <c r="E70" s="28"/>
      <c r="F70" s="28"/>
      <c r="G70" s="28"/>
      <c r="H70" s="9"/>
      <c r="I70" s="34"/>
      <c r="J70" s="34"/>
      <c r="K70" s="47"/>
      <c r="L70" s="6"/>
      <c r="M70" s="36"/>
      <c r="N70" s="8"/>
      <c r="O70" s="1"/>
    </row>
    <row r="71" spans="1:15" ht="15.75" thickBot="1">
      <c r="A71" s="19"/>
      <c r="B71" s="26"/>
      <c r="C71" s="28"/>
      <c r="D71" s="28"/>
      <c r="E71" s="28"/>
      <c r="F71" s="28"/>
      <c r="G71" s="28"/>
      <c r="H71" s="9"/>
      <c r="I71" s="34"/>
      <c r="J71" s="34"/>
      <c r="K71" s="47"/>
      <c r="L71" s="6"/>
      <c r="M71" s="36"/>
      <c r="N71" s="8"/>
      <c r="O71" s="1"/>
    </row>
    <row r="72" spans="1:15" ht="15.75" thickBot="1">
      <c r="A72" s="19"/>
      <c r="B72" s="26"/>
      <c r="C72" s="28"/>
      <c r="D72" s="28"/>
      <c r="E72" s="28"/>
      <c r="F72" s="28"/>
      <c r="G72" s="28"/>
      <c r="H72" s="9"/>
      <c r="I72" s="34"/>
      <c r="J72" s="34"/>
      <c r="K72" s="47"/>
      <c r="L72" s="6"/>
      <c r="M72" s="36"/>
      <c r="N72" s="8"/>
      <c r="O72" s="1"/>
    </row>
    <row r="73" spans="1:15" ht="15.75" thickBot="1">
      <c r="A73" s="19"/>
      <c r="B73" s="26"/>
      <c r="C73" s="28"/>
      <c r="D73" s="28"/>
      <c r="E73" s="28"/>
      <c r="F73" s="28"/>
      <c r="G73" s="28"/>
      <c r="H73" s="9"/>
      <c r="I73" s="34"/>
      <c r="J73" s="34"/>
      <c r="K73" s="47"/>
      <c r="L73" s="6"/>
      <c r="M73" s="36"/>
      <c r="N73" s="8"/>
      <c r="O73" s="1"/>
    </row>
    <row r="74" spans="1:15" ht="15.75" thickBot="1">
      <c r="A74" s="19"/>
      <c r="B74" s="26"/>
      <c r="C74" s="28"/>
      <c r="D74" s="28"/>
      <c r="E74" s="28"/>
      <c r="F74" s="28"/>
      <c r="G74" s="28"/>
      <c r="H74" s="9"/>
      <c r="I74" s="34"/>
      <c r="J74" s="34"/>
      <c r="K74" s="47"/>
      <c r="L74" s="6"/>
      <c r="M74" s="36"/>
      <c r="N74" s="8"/>
      <c r="O74" s="1"/>
    </row>
    <row r="75" spans="1:15" ht="15.75" thickBot="1">
      <c r="A75" s="19"/>
      <c r="B75" s="26"/>
      <c r="C75" s="28"/>
      <c r="D75" s="28"/>
      <c r="E75" s="28"/>
      <c r="F75" s="28"/>
      <c r="G75" s="28"/>
      <c r="H75" s="9"/>
      <c r="I75" s="34"/>
      <c r="J75" s="34"/>
      <c r="K75" s="47"/>
      <c r="L75" s="6"/>
      <c r="M75" s="36"/>
      <c r="N75" s="8"/>
      <c r="O75" s="1"/>
    </row>
    <row r="76" spans="1:15" ht="15.75" thickBot="1">
      <c r="A76" s="19"/>
      <c r="B76" s="26"/>
      <c r="C76" s="28"/>
      <c r="D76" s="28"/>
      <c r="E76" s="28"/>
      <c r="F76" s="28"/>
      <c r="G76" s="28"/>
      <c r="H76" s="9"/>
      <c r="I76" s="34"/>
      <c r="J76" s="34"/>
      <c r="K76" s="47"/>
      <c r="L76" s="6"/>
      <c r="M76" s="36"/>
      <c r="N76" s="8"/>
      <c r="O76" s="1"/>
    </row>
    <row r="77" spans="1:15" ht="15.75" thickBot="1">
      <c r="A77" s="19"/>
      <c r="B77" s="26"/>
      <c r="C77" s="28"/>
      <c r="D77" s="28"/>
      <c r="E77" s="28"/>
      <c r="F77" s="28"/>
      <c r="G77" s="28"/>
      <c r="H77" s="9"/>
      <c r="I77" s="34"/>
      <c r="J77" s="34"/>
      <c r="K77" s="47"/>
      <c r="L77" s="6"/>
      <c r="M77" s="36"/>
      <c r="N77" s="8"/>
      <c r="O77" s="1"/>
    </row>
    <row r="78" spans="1:15" ht="15.75" thickBot="1">
      <c r="A78" s="19"/>
      <c r="B78" s="26"/>
      <c r="C78" s="28"/>
      <c r="D78" s="28"/>
      <c r="E78" s="28"/>
      <c r="F78" s="28"/>
      <c r="G78" s="28"/>
      <c r="H78" s="9"/>
      <c r="I78" s="34"/>
      <c r="J78" s="34"/>
      <c r="K78" s="47"/>
      <c r="L78" s="6"/>
      <c r="M78" s="36"/>
      <c r="N78" s="8"/>
      <c r="O78" s="1"/>
    </row>
    <row r="79" spans="1:15" ht="15.75" thickBot="1">
      <c r="A79" s="19"/>
      <c r="B79" s="26"/>
      <c r="C79" s="28"/>
      <c r="D79" s="28"/>
      <c r="E79" s="28"/>
      <c r="F79" s="28"/>
      <c r="G79" s="28"/>
      <c r="H79" s="9"/>
      <c r="I79" s="34"/>
      <c r="J79" s="34"/>
      <c r="K79" s="47"/>
      <c r="L79" s="6"/>
      <c r="M79" s="36"/>
      <c r="N79" s="8"/>
      <c r="O79" s="1"/>
    </row>
    <row r="80" spans="1:15" ht="15.75" thickBot="1">
      <c r="A80" s="19"/>
      <c r="B80" s="26"/>
      <c r="C80" s="28"/>
      <c r="D80" s="28"/>
      <c r="E80" s="28"/>
      <c r="F80" s="28"/>
      <c r="G80" s="28"/>
      <c r="H80" s="9"/>
      <c r="I80" s="34"/>
      <c r="J80" s="34"/>
      <c r="K80" s="47"/>
      <c r="L80" s="6"/>
      <c r="M80" s="36"/>
      <c r="N80" s="8"/>
      <c r="O80" s="1"/>
    </row>
    <row r="81" spans="1:15" ht="15.75" thickBot="1">
      <c r="A81" s="19"/>
      <c r="B81" s="26"/>
      <c r="C81" s="28"/>
      <c r="D81" s="28"/>
      <c r="E81" s="28"/>
      <c r="F81" s="28"/>
      <c r="G81" s="28"/>
      <c r="H81" s="9"/>
      <c r="I81" s="34"/>
      <c r="J81" s="34"/>
      <c r="K81" s="47"/>
      <c r="L81" s="6"/>
      <c r="M81" s="36"/>
      <c r="N81" s="8"/>
      <c r="O81" s="1"/>
    </row>
    <row r="82" spans="1:15" ht="15.75" thickBot="1">
      <c r="A82" s="19"/>
      <c r="B82" s="26"/>
      <c r="C82" s="28"/>
      <c r="D82" s="28"/>
      <c r="E82" s="28"/>
      <c r="F82" s="28"/>
      <c r="G82" s="28"/>
      <c r="H82" s="9"/>
      <c r="I82" s="34"/>
      <c r="J82" s="34"/>
      <c r="K82" s="47"/>
      <c r="L82" s="6"/>
      <c r="M82" s="36"/>
      <c r="N82" s="8"/>
      <c r="O82" s="1"/>
    </row>
    <row r="83" spans="1:15" ht="15.75" thickBot="1">
      <c r="A83" s="19"/>
      <c r="B83" s="26"/>
      <c r="C83" s="28"/>
      <c r="D83" s="28"/>
      <c r="E83" s="28"/>
      <c r="F83" s="28"/>
      <c r="G83" s="28"/>
      <c r="H83" s="9"/>
      <c r="I83" s="34"/>
      <c r="J83" s="34"/>
      <c r="K83" s="47"/>
      <c r="L83" s="6"/>
      <c r="M83" s="36"/>
      <c r="N83" s="8"/>
      <c r="O83" s="1"/>
    </row>
    <row r="84" spans="1:15" ht="15.75" thickBot="1">
      <c r="A84" s="19"/>
      <c r="B84" s="26"/>
      <c r="C84" s="28"/>
      <c r="D84" s="28"/>
      <c r="E84" s="28"/>
      <c r="F84" s="28"/>
      <c r="G84" s="28"/>
      <c r="H84" s="9"/>
      <c r="I84" s="34"/>
      <c r="J84" s="34"/>
      <c r="K84" s="47"/>
      <c r="L84" s="6"/>
      <c r="M84" s="36"/>
      <c r="N84" s="8"/>
      <c r="O84" s="1"/>
    </row>
    <row r="85" spans="1:15" ht="15.75" thickBot="1">
      <c r="A85" s="19"/>
      <c r="B85" s="26"/>
      <c r="C85" s="28"/>
      <c r="D85" s="28"/>
      <c r="E85" s="28"/>
      <c r="F85" s="28"/>
      <c r="G85" s="28"/>
      <c r="H85" s="9"/>
      <c r="I85" s="34"/>
      <c r="J85" s="34"/>
      <c r="K85" s="47"/>
      <c r="L85" s="6"/>
      <c r="M85" s="36"/>
      <c r="N85" s="8"/>
      <c r="O85" s="1"/>
    </row>
    <row r="86" spans="1:15" ht="15.75" thickBot="1">
      <c r="A86" s="19"/>
      <c r="B86" s="26"/>
      <c r="C86" s="28"/>
      <c r="D86" s="28"/>
      <c r="E86" s="28"/>
      <c r="F86" s="28"/>
      <c r="G86" s="28"/>
      <c r="H86" s="9"/>
      <c r="I86" s="34"/>
      <c r="J86" s="34"/>
      <c r="K86" s="47"/>
      <c r="L86" s="6"/>
      <c r="M86" s="36"/>
      <c r="N86" s="8"/>
      <c r="O86" s="1"/>
    </row>
    <row r="87" spans="1:15" ht="15.75" thickBot="1">
      <c r="A87" s="19"/>
      <c r="B87" s="26"/>
      <c r="C87" s="28"/>
      <c r="D87" s="28"/>
      <c r="E87" s="28"/>
      <c r="F87" s="28"/>
      <c r="G87" s="28"/>
      <c r="H87" s="9"/>
      <c r="I87" s="34"/>
      <c r="J87" s="34"/>
      <c r="K87" s="47"/>
      <c r="L87" s="6"/>
      <c r="M87" s="36"/>
      <c r="N87" s="8"/>
      <c r="O87" s="1"/>
    </row>
    <row r="88" spans="1:15" ht="15.75" thickBot="1">
      <c r="A88" s="19"/>
      <c r="B88" s="26"/>
      <c r="C88" s="28"/>
      <c r="D88" s="28"/>
      <c r="E88" s="28"/>
      <c r="F88" s="28"/>
      <c r="G88" s="28"/>
      <c r="H88" s="9"/>
      <c r="I88" s="34"/>
      <c r="J88" s="34"/>
      <c r="K88" s="47"/>
      <c r="L88" s="6"/>
      <c r="M88" s="36"/>
      <c r="N88" s="8"/>
      <c r="O88" s="1"/>
    </row>
    <row r="89" spans="1:15" ht="15.75" thickBot="1">
      <c r="A89" s="19"/>
      <c r="B89" s="26"/>
      <c r="C89" s="28"/>
      <c r="D89" s="28"/>
      <c r="E89" s="28"/>
      <c r="F89" s="28"/>
      <c r="G89" s="28"/>
      <c r="H89" s="9"/>
      <c r="I89" s="34"/>
      <c r="J89" s="34"/>
      <c r="K89" s="47"/>
      <c r="L89" s="6"/>
      <c r="M89" s="36"/>
      <c r="N89" s="8"/>
      <c r="O89" s="1"/>
    </row>
    <row r="90" spans="1:15" ht="15.75" thickBot="1">
      <c r="A90" s="19"/>
      <c r="B90" s="26"/>
      <c r="C90" s="28"/>
      <c r="D90" s="28"/>
      <c r="E90" s="28"/>
      <c r="F90" s="28"/>
      <c r="G90" s="28"/>
      <c r="H90" s="9"/>
      <c r="I90" s="34"/>
      <c r="J90" s="34"/>
      <c r="K90" s="47"/>
      <c r="L90" s="6"/>
      <c r="M90" s="36"/>
      <c r="N90" s="8"/>
      <c r="O90" s="1"/>
    </row>
    <row r="91" spans="1:15" ht="15.75" thickBot="1">
      <c r="A91" s="19"/>
      <c r="B91" s="26"/>
      <c r="C91" s="28"/>
      <c r="D91" s="28"/>
      <c r="E91" s="28"/>
      <c r="F91" s="28"/>
      <c r="G91" s="28"/>
      <c r="H91" s="9"/>
      <c r="I91" s="34"/>
      <c r="J91" s="34"/>
      <c r="K91" s="47"/>
      <c r="L91" s="6"/>
      <c r="M91" s="36"/>
      <c r="N91" s="8"/>
      <c r="O91" s="1"/>
    </row>
    <row r="92" spans="1:15" ht="15.75" thickBot="1">
      <c r="A92" s="19"/>
      <c r="B92" s="26"/>
      <c r="C92" s="28"/>
      <c r="D92" s="28"/>
      <c r="E92" s="28"/>
      <c r="F92" s="28"/>
      <c r="G92" s="28"/>
      <c r="H92" s="9"/>
      <c r="I92" s="34"/>
      <c r="J92" s="34"/>
      <c r="K92" s="47"/>
      <c r="L92" s="6"/>
      <c r="M92" s="36"/>
      <c r="N92" s="8"/>
      <c r="O92" s="1"/>
    </row>
    <row r="93" spans="1:15" ht="15.75" thickBot="1">
      <c r="A93" s="19"/>
      <c r="B93" s="26"/>
      <c r="C93" s="28"/>
      <c r="D93" s="28"/>
      <c r="E93" s="28"/>
      <c r="F93" s="28"/>
      <c r="G93" s="28"/>
      <c r="H93" s="9"/>
      <c r="I93" s="34"/>
      <c r="J93" s="34"/>
      <c r="K93" s="47"/>
      <c r="L93" s="6"/>
      <c r="M93" s="36"/>
      <c r="N93" s="8"/>
      <c r="O93" s="1"/>
    </row>
    <row r="94" spans="1:15" ht="15.75" thickBot="1">
      <c r="A94" s="19"/>
      <c r="B94" s="26"/>
      <c r="C94" s="28"/>
      <c r="D94" s="28"/>
      <c r="E94" s="28"/>
      <c r="F94" s="28"/>
      <c r="G94" s="28"/>
      <c r="H94" s="9"/>
      <c r="I94" s="34"/>
      <c r="J94" s="34"/>
      <c r="K94" s="47"/>
      <c r="L94" s="6"/>
      <c r="M94" s="36"/>
      <c r="N94" s="8"/>
      <c r="O94" s="1"/>
    </row>
    <row r="95" spans="1:15" ht="15.75" thickBot="1">
      <c r="A95" s="19"/>
      <c r="B95" s="26"/>
      <c r="C95" s="28"/>
      <c r="D95" s="28"/>
      <c r="E95" s="28"/>
      <c r="F95" s="28"/>
      <c r="G95" s="28"/>
      <c r="H95" s="9"/>
      <c r="I95" s="34"/>
      <c r="J95" s="34"/>
      <c r="K95" s="47"/>
      <c r="L95" s="6"/>
      <c r="M95" s="36"/>
      <c r="N95" s="8"/>
      <c r="O95" s="1"/>
    </row>
    <row r="96" spans="1:15" ht="15.75" thickBot="1">
      <c r="A96" s="19"/>
      <c r="B96" s="26"/>
      <c r="C96" s="28"/>
      <c r="D96" s="28"/>
      <c r="E96" s="28"/>
      <c r="F96" s="28"/>
      <c r="G96" s="28"/>
      <c r="H96" s="9"/>
      <c r="I96" s="34"/>
      <c r="J96" s="34"/>
      <c r="K96" s="47"/>
      <c r="L96" s="6"/>
      <c r="M96" s="36"/>
      <c r="N96" s="8"/>
      <c r="O96" s="1"/>
    </row>
    <row r="97" spans="1:15" ht="15.75" thickBot="1">
      <c r="A97" s="19"/>
      <c r="B97" s="26"/>
      <c r="C97" s="28"/>
      <c r="D97" s="28"/>
      <c r="E97" s="28"/>
      <c r="F97" s="28"/>
      <c r="G97" s="28"/>
      <c r="H97" s="9"/>
      <c r="I97" s="34"/>
      <c r="J97" s="34"/>
      <c r="K97" s="47"/>
      <c r="L97" s="6"/>
      <c r="M97" s="36"/>
      <c r="N97" s="8"/>
      <c r="O97" s="1"/>
    </row>
    <row r="98" spans="1:15" ht="15.75" thickBot="1">
      <c r="A98" s="19"/>
      <c r="B98" s="26"/>
      <c r="C98" s="28"/>
      <c r="D98" s="28"/>
      <c r="E98" s="28"/>
      <c r="F98" s="28"/>
      <c r="G98" s="28"/>
      <c r="H98" s="9"/>
      <c r="I98" s="34"/>
      <c r="J98" s="34"/>
      <c r="K98" s="47"/>
      <c r="L98" s="6"/>
      <c r="M98" s="36"/>
      <c r="N98" s="8"/>
      <c r="O98" s="1"/>
    </row>
    <row r="99" spans="1:15" ht="15.75" thickBot="1">
      <c r="A99" s="19"/>
      <c r="B99" s="26"/>
      <c r="C99" s="28"/>
      <c r="D99" s="28"/>
      <c r="E99" s="28"/>
      <c r="F99" s="28"/>
      <c r="G99" s="28"/>
      <c r="H99" s="9"/>
      <c r="I99" s="34"/>
      <c r="J99" s="34"/>
      <c r="K99" s="47"/>
      <c r="L99" s="6"/>
      <c r="M99" s="36"/>
      <c r="N99" s="8"/>
      <c r="O99" s="1"/>
    </row>
    <row r="100" spans="1:15" ht="15.75" thickBot="1">
      <c r="A100" s="19"/>
      <c r="B100" s="26"/>
      <c r="C100" s="28"/>
      <c r="D100" s="28"/>
      <c r="E100" s="28"/>
      <c r="F100" s="28"/>
      <c r="G100" s="28"/>
      <c r="H100" s="9"/>
      <c r="I100" s="34"/>
      <c r="J100" s="34"/>
      <c r="K100" s="47"/>
      <c r="L100" s="6"/>
      <c r="M100" s="36"/>
      <c r="N100" s="8"/>
      <c r="O100" s="1"/>
    </row>
    <row r="101" spans="1:15" ht="15.75" thickBot="1">
      <c r="A101" s="19"/>
      <c r="B101" s="26"/>
      <c r="C101" s="28"/>
      <c r="D101" s="28"/>
      <c r="E101" s="28"/>
      <c r="F101" s="28"/>
      <c r="G101" s="28"/>
      <c r="H101" s="9"/>
      <c r="I101" s="34"/>
      <c r="J101" s="34"/>
      <c r="K101" s="47"/>
      <c r="L101" s="6"/>
      <c r="M101" s="36"/>
      <c r="N101" s="8"/>
      <c r="O101" s="1"/>
    </row>
    <row r="102" spans="1:15" ht="15.75" thickBot="1">
      <c r="A102" s="19"/>
      <c r="B102" s="26"/>
      <c r="C102" s="28"/>
      <c r="D102" s="28"/>
      <c r="E102" s="28"/>
      <c r="F102" s="28"/>
      <c r="G102" s="28"/>
      <c r="H102" s="9"/>
      <c r="I102" s="34"/>
      <c r="J102" s="34"/>
      <c r="K102" s="47"/>
      <c r="L102" s="6"/>
      <c r="M102" s="36"/>
      <c r="N102" s="8"/>
      <c r="O102" s="1"/>
    </row>
    <row r="103" spans="1:15" ht="15.75" thickBot="1">
      <c r="A103" s="19"/>
      <c r="B103" s="26"/>
      <c r="C103" s="28"/>
      <c r="D103" s="28"/>
      <c r="E103" s="28"/>
      <c r="F103" s="28"/>
      <c r="G103" s="28"/>
      <c r="H103" s="9"/>
      <c r="I103" s="34"/>
      <c r="J103" s="34"/>
      <c r="K103" s="47"/>
      <c r="L103" s="6"/>
      <c r="M103" s="36"/>
      <c r="N103" s="8"/>
      <c r="O103" s="1"/>
    </row>
    <row r="104" spans="1:15" ht="15.75" thickBot="1">
      <c r="A104" s="19"/>
      <c r="B104" s="26"/>
      <c r="C104" s="28"/>
      <c r="D104" s="28"/>
      <c r="E104" s="28"/>
      <c r="F104" s="28"/>
      <c r="G104" s="28"/>
      <c r="H104" s="9"/>
      <c r="I104" s="34"/>
      <c r="J104" s="34"/>
      <c r="K104" s="47"/>
      <c r="L104" s="6"/>
      <c r="M104" s="36"/>
      <c r="N104" s="8"/>
      <c r="O104" s="1"/>
    </row>
    <row r="105" spans="1:15" ht="15.75" thickBot="1">
      <c r="A105" s="19"/>
      <c r="B105" s="26"/>
      <c r="C105" s="28"/>
      <c r="D105" s="28"/>
      <c r="E105" s="28"/>
      <c r="F105" s="28"/>
      <c r="G105" s="28"/>
      <c r="H105" s="9"/>
      <c r="I105" s="34"/>
      <c r="J105" s="34"/>
      <c r="K105" s="47"/>
      <c r="L105" s="6"/>
      <c r="M105" s="36"/>
      <c r="N105" s="8"/>
      <c r="O105" s="1"/>
    </row>
    <row r="106" spans="1:15" ht="15.75" thickBot="1">
      <c r="A106" s="19"/>
      <c r="B106" s="26"/>
      <c r="C106" s="28"/>
      <c r="D106" s="28"/>
      <c r="E106" s="28"/>
      <c r="F106" s="28"/>
      <c r="G106" s="28"/>
      <c r="H106" s="9"/>
      <c r="I106" s="34"/>
      <c r="J106" s="34"/>
      <c r="K106" s="47"/>
      <c r="L106" s="6"/>
      <c r="M106" s="36"/>
      <c r="N106" s="8"/>
      <c r="O106" s="1"/>
    </row>
    <row r="107" spans="1:15" ht="15.75" thickBot="1">
      <c r="A107" s="19"/>
      <c r="B107" s="26"/>
      <c r="C107" s="28"/>
      <c r="D107" s="28"/>
      <c r="E107" s="28"/>
      <c r="F107" s="28"/>
      <c r="G107" s="28"/>
      <c r="H107" s="9"/>
      <c r="I107" s="34"/>
      <c r="J107" s="34"/>
      <c r="K107" s="47"/>
      <c r="L107" s="6"/>
      <c r="M107" s="36"/>
      <c r="N107" s="8"/>
      <c r="O107" s="1"/>
    </row>
    <row r="108" spans="1:15" ht="15.75" thickBot="1">
      <c r="A108" s="19"/>
      <c r="B108" s="21"/>
      <c r="C108" s="28"/>
      <c r="D108" s="28"/>
      <c r="E108" s="28"/>
      <c r="F108" s="28"/>
      <c r="G108" s="28"/>
      <c r="H108" s="9"/>
      <c r="I108" s="34"/>
      <c r="J108" s="34"/>
      <c r="K108" s="47"/>
      <c r="L108" s="6"/>
      <c r="M108" s="36"/>
      <c r="N108" s="8"/>
      <c r="O108" s="1"/>
    </row>
    <row r="109" spans="1:15" ht="15.75" thickBot="1">
      <c r="A109" s="19"/>
      <c r="B109" s="21"/>
      <c r="C109" s="28"/>
      <c r="D109" s="28"/>
      <c r="E109" s="28"/>
      <c r="F109" s="28"/>
      <c r="G109" s="28"/>
      <c r="H109" s="9"/>
      <c r="I109" s="34"/>
      <c r="J109" s="34"/>
      <c r="K109" s="47"/>
      <c r="L109" s="6"/>
      <c r="M109" s="36"/>
      <c r="N109" s="8"/>
      <c r="O109" s="1"/>
    </row>
    <row r="110" spans="1:15" ht="15.75" thickBot="1">
      <c r="A110" s="19"/>
      <c r="B110" s="21"/>
      <c r="C110" s="28"/>
      <c r="D110" s="28"/>
      <c r="E110" s="28"/>
      <c r="F110" s="28"/>
      <c r="G110" s="28"/>
      <c r="H110" s="9"/>
      <c r="I110" s="28"/>
      <c r="J110" s="28"/>
      <c r="K110" s="47"/>
      <c r="L110" s="6"/>
      <c r="M110" s="36"/>
      <c r="N110" s="8"/>
      <c r="O110" s="1"/>
    </row>
    <row r="111" spans="1:15" ht="15.75" thickBot="1">
      <c r="A111" s="19"/>
      <c r="B111" s="22"/>
      <c r="C111" s="30"/>
      <c r="D111" s="30"/>
      <c r="E111" s="30"/>
      <c r="F111" s="30"/>
      <c r="G111" s="30"/>
      <c r="H111" s="10"/>
      <c r="I111" s="30"/>
      <c r="J111" s="30"/>
      <c r="K111" s="48"/>
      <c r="L111" s="7"/>
      <c r="M111" s="36"/>
      <c r="N111" s="8"/>
      <c r="O111" s="1"/>
    </row>
    <row r="112" spans="1:15">
      <c r="A112" s="19"/>
      <c r="O112" s="1"/>
    </row>
    <row r="113" spans="1:15">
      <c r="A113" s="19"/>
      <c r="O113" s="1"/>
    </row>
    <row r="114" spans="1:15">
      <c r="A114" s="19"/>
      <c r="O114" s="1"/>
    </row>
    <row r="115" spans="1:15">
      <c r="A115" s="19"/>
      <c r="O115" s="1"/>
    </row>
    <row r="116" spans="1:15">
      <c r="A116" s="19"/>
      <c r="O116" s="1"/>
    </row>
    <row r="117" spans="1:15">
      <c r="A117" s="19"/>
      <c r="O117" s="1"/>
    </row>
    <row r="118" spans="1:15">
      <c r="A118" s="19"/>
      <c r="O118" s="1"/>
    </row>
    <row r="119" spans="1:15">
      <c r="A119" s="19"/>
      <c r="O119" s="1"/>
    </row>
    <row r="120" spans="1:15">
      <c r="A120" s="19"/>
      <c r="O120" s="1"/>
    </row>
    <row r="121" spans="1:15">
      <c r="A121" s="19"/>
      <c r="O121" s="1"/>
    </row>
    <row r="122" spans="1:15">
      <c r="A122" s="19"/>
      <c r="O122" s="1"/>
    </row>
    <row r="123" spans="1:15">
      <c r="A123" s="19"/>
      <c r="O123" s="1"/>
    </row>
    <row r="124" spans="1:15">
      <c r="A124" s="19"/>
      <c r="O124" s="1"/>
    </row>
    <row r="125" spans="1:15">
      <c r="A125" s="19"/>
      <c r="O125" s="1"/>
    </row>
    <row r="126" spans="1:15">
      <c r="A126" s="19"/>
      <c r="O126" s="1"/>
    </row>
    <row r="127" spans="1:15">
      <c r="A127" s="19"/>
      <c r="O127" s="1"/>
    </row>
    <row r="128" spans="1:15">
      <c r="A128" s="19"/>
      <c r="O128" s="1"/>
    </row>
    <row r="129" spans="1:15">
      <c r="A129" s="19"/>
      <c r="O129" s="1"/>
    </row>
    <row r="130" spans="1:15">
      <c r="A130" s="19"/>
      <c r="O130" s="1"/>
    </row>
    <row r="131" spans="1:15">
      <c r="A131" s="19"/>
      <c r="O131" s="1"/>
    </row>
    <row r="132" spans="1:15">
      <c r="A132" s="19"/>
      <c r="O132" s="1"/>
    </row>
    <row r="133" spans="1:15">
      <c r="A133" s="19"/>
      <c r="O133" s="1"/>
    </row>
    <row r="134" spans="1:15">
      <c r="A134" s="19"/>
      <c r="O134" s="1"/>
    </row>
    <row r="135" spans="1:15">
      <c r="A135" s="19"/>
      <c r="O135" s="1"/>
    </row>
    <row r="136" spans="1:15">
      <c r="A136" s="19"/>
      <c r="O136" s="1"/>
    </row>
    <row r="137" spans="1:15">
      <c r="A137" s="19"/>
      <c r="O137" s="1"/>
    </row>
    <row r="138" spans="1:15">
      <c r="A138" s="19"/>
      <c r="O138" s="1"/>
    </row>
    <row r="139" spans="1:15">
      <c r="A139" s="19"/>
      <c r="O139" s="1"/>
    </row>
    <row r="140" spans="1:15">
      <c r="A140" s="19"/>
      <c r="O140" s="1"/>
    </row>
    <row r="141" spans="1:15">
      <c r="A141" s="19"/>
      <c r="O141" s="1"/>
    </row>
    <row r="142" spans="1:15">
      <c r="A142" s="19"/>
      <c r="O142" s="1"/>
    </row>
    <row r="143" spans="1:15">
      <c r="A143" s="19"/>
      <c r="O143" s="1"/>
    </row>
    <row r="144" spans="1:15">
      <c r="A144" s="19"/>
      <c r="O144" s="1"/>
    </row>
    <row r="145" spans="1:15">
      <c r="A145" s="19"/>
      <c r="O145" s="1"/>
    </row>
    <row r="146" spans="1:15">
      <c r="A146" s="19"/>
      <c r="O146" s="1"/>
    </row>
    <row r="147" spans="1:15">
      <c r="A147" s="19"/>
      <c r="O147" s="1"/>
    </row>
    <row r="148" spans="1:15">
      <c r="A148" s="19"/>
      <c r="O148" s="1"/>
    </row>
    <row r="149" spans="1:15">
      <c r="A149" s="19"/>
      <c r="O149" s="1"/>
    </row>
    <row r="150" spans="1:15">
      <c r="A150" s="19"/>
      <c r="O150" s="1"/>
    </row>
    <row r="151" spans="1:15">
      <c r="A151" s="19"/>
      <c r="O151" s="1"/>
    </row>
    <row r="152" spans="1:15">
      <c r="A152" s="19"/>
      <c r="O152" s="1"/>
    </row>
    <row r="153" spans="1:15">
      <c r="A153" s="19"/>
      <c r="O153" s="1"/>
    </row>
    <row r="154" spans="1:15">
      <c r="A154" s="19"/>
      <c r="O154" s="1"/>
    </row>
    <row r="155" spans="1:15">
      <c r="A155" s="19"/>
      <c r="O155" s="1"/>
    </row>
    <row r="156" spans="1:15">
      <c r="A156" s="19"/>
      <c r="O156" s="1"/>
    </row>
    <row r="157" spans="1:15">
      <c r="A157" s="19"/>
      <c r="O157" s="1"/>
    </row>
    <row r="158" spans="1:15">
      <c r="A158" s="19"/>
      <c r="O158" s="1"/>
    </row>
    <row r="159" spans="1:15">
      <c r="A159" s="19"/>
      <c r="O159" s="1"/>
    </row>
    <row r="160" spans="1:15">
      <c r="A160" s="19"/>
      <c r="O160" s="1"/>
    </row>
    <row r="161" spans="1:15">
      <c r="A161" s="19"/>
      <c r="O161" s="1"/>
    </row>
    <row r="162" spans="1:15">
      <c r="A162" s="19"/>
      <c r="O162" s="1"/>
    </row>
    <row r="163" spans="1:15">
      <c r="A163" s="19"/>
      <c r="O163" s="1"/>
    </row>
    <row r="164" spans="1:15">
      <c r="A164" s="19"/>
      <c r="O164" s="1"/>
    </row>
    <row r="165" spans="1:15">
      <c r="A165" s="19"/>
      <c r="O165" s="1"/>
    </row>
    <row r="166" spans="1:15">
      <c r="A166" s="19"/>
      <c r="O166" s="1"/>
    </row>
    <row r="167" spans="1:15">
      <c r="A167" s="19"/>
      <c r="O167" s="1"/>
    </row>
    <row r="168" spans="1:15">
      <c r="A168" s="19"/>
      <c r="O168" s="1"/>
    </row>
    <row r="169" spans="1:15">
      <c r="A169" s="19"/>
      <c r="O169" s="1"/>
    </row>
    <row r="170" spans="1:15">
      <c r="A170" s="19"/>
      <c r="O170" s="1"/>
    </row>
    <row r="171" spans="1:15">
      <c r="A171" s="19"/>
      <c r="O171" s="1"/>
    </row>
    <row r="172" spans="1:15">
      <c r="A172" s="19"/>
      <c r="O172" s="1"/>
    </row>
    <row r="173" spans="1:15">
      <c r="A173" s="19"/>
      <c r="O173" s="1"/>
    </row>
    <row r="174" spans="1:15">
      <c r="A174" s="19"/>
      <c r="O174" s="1"/>
    </row>
    <row r="175" spans="1:15">
      <c r="A175" s="19"/>
      <c r="O175" s="1"/>
    </row>
    <row r="176" spans="1:15">
      <c r="A176" s="19"/>
      <c r="O176" s="1"/>
    </row>
    <row r="177" spans="1:15">
      <c r="A177" s="19"/>
      <c r="O177" s="1"/>
    </row>
    <row r="178" spans="1:15">
      <c r="A178" s="19"/>
      <c r="O178" s="1"/>
    </row>
    <row r="179" spans="1:15">
      <c r="A179" s="19"/>
      <c r="O179" s="1"/>
    </row>
    <row r="180" spans="1:15">
      <c r="A180" s="19"/>
      <c r="O180" s="1"/>
    </row>
    <row r="181" spans="1:15">
      <c r="A181" s="19"/>
      <c r="O181" s="1"/>
    </row>
    <row r="182" spans="1:15">
      <c r="A182" s="19"/>
      <c r="O182" s="1"/>
    </row>
    <row r="183" spans="1:15">
      <c r="A183" s="19"/>
      <c r="O183" s="1"/>
    </row>
    <row r="184" spans="1:15">
      <c r="A184" s="19"/>
      <c r="O184" s="1"/>
    </row>
    <row r="185" spans="1:15">
      <c r="A185" s="19"/>
      <c r="O185" s="1"/>
    </row>
    <row r="186" spans="1:15">
      <c r="A186" s="19"/>
      <c r="O186" s="1"/>
    </row>
    <row r="187" spans="1:15">
      <c r="A187" s="19"/>
      <c r="O187" s="1"/>
    </row>
    <row r="188" spans="1:15">
      <c r="A188" s="19"/>
      <c r="O188" s="1"/>
    </row>
    <row r="189" spans="1:15">
      <c r="A189" s="19"/>
      <c r="O189" s="1"/>
    </row>
    <row r="190" spans="1:15">
      <c r="A190" s="19"/>
      <c r="O190" s="1"/>
    </row>
    <row r="191" spans="1:15">
      <c r="A191" s="19"/>
      <c r="O191" s="1"/>
    </row>
    <row r="192" spans="1:15">
      <c r="A192" s="19"/>
      <c r="O192" s="1"/>
    </row>
    <row r="193" spans="1:15">
      <c r="A193" s="19"/>
      <c r="O193" s="1"/>
    </row>
    <row r="194" spans="1:15">
      <c r="A194" s="19"/>
      <c r="O194" s="1"/>
    </row>
    <row r="195" spans="1:15">
      <c r="A195" s="19"/>
      <c r="O195" s="1"/>
    </row>
    <row r="196" spans="1:15">
      <c r="A196" s="19"/>
      <c r="O196" s="1"/>
    </row>
    <row r="197" spans="1:15">
      <c r="A197" s="19"/>
      <c r="O197" s="1"/>
    </row>
    <row r="198" spans="1:15">
      <c r="A198" s="19"/>
      <c r="O198" s="1"/>
    </row>
    <row r="199" spans="1:15">
      <c r="A199" s="19"/>
      <c r="O199" s="1"/>
    </row>
    <row r="200" spans="1:15">
      <c r="A200" s="19"/>
      <c r="O200" s="1"/>
    </row>
    <row r="201" spans="1:15">
      <c r="A201" s="19"/>
      <c r="O201" s="1"/>
    </row>
    <row r="202" spans="1:15" ht="15" thickBot="1">
      <c r="A202" s="20"/>
      <c r="O202" s="1"/>
    </row>
    <row r="203" spans="1:15">
      <c r="O203" s="1"/>
    </row>
    <row r="204" spans="1:15">
      <c r="O204" s="1"/>
    </row>
    <row r="205" spans="1:15">
      <c r="O205" s="1"/>
    </row>
    <row r="206" spans="1:15">
      <c r="O206" s="1"/>
    </row>
    <row r="207" spans="1:15">
      <c r="O207" s="1"/>
    </row>
    <row r="208" spans="1:15">
      <c r="O208" s="1"/>
    </row>
    <row r="209" spans="15:15">
      <c r="O209" s="1"/>
    </row>
    <row r="210" spans="15:15">
      <c r="O210" s="1"/>
    </row>
    <row r="211" spans="15:15">
      <c r="O211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111">
    <cfRule type="cellIs" dxfId="7" priority="1" operator="greaterThanOrEqual">
      <formula>30</formula>
    </cfRule>
    <cfRule type="cellIs" dxfId="6" priority="11" operator="lessThan">
      <formula>30</formula>
    </cfRule>
  </conditionalFormatting>
  <conditionalFormatting sqref="P9">
    <cfRule type="cellIs" dxfId="5" priority="10" operator="equal">
      <formula>"""Није положио(ла)"""</formula>
    </cfRule>
  </conditionalFormatting>
  <conditionalFormatting sqref="N8:N111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111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2020-08-13T09:03:18Z</dcterms:modified>
</cp:coreProperties>
</file>