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915" windowHeight="12225"/>
  </bookViews>
  <sheets>
    <sheet name="Поени" sheetId="1" r:id="rId1"/>
  </sheets>
  <definedNames>
    <definedName name="_xlnm.Print_Area" localSheetId="0">Поени!$A$5:$N$126</definedName>
  </definedNames>
  <calcPr calcId="125725"/>
</workbook>
</file>

<file path=xl/calcChain.xml><?xml version="1.0" encoding="utf-8"?>
<calcChain xmlns="http://schemas.openxmlformats.org/spreadsheetml/2006/main">
  <c r="H34" i="1"/>
  <c r="K34"/>
  <c r="H35"/>
  <c r="K35"/>
  <c r="M35" s="1"/>
  <c r="H36"/>
  <c r="K36" s="1"/>
  <c r="H37"/>
  <c r="K37" s="1"/>
  <c r="H38"/>
  <c r="K38" s="1"/>
  <c r="H31"/>
  <c r="K31" s="1"/>
  <c r="H23"/>
  <c r="K23" s="1"/>
  <c r="H212"/>
  <c r="K212" s="1"/>
  <c r="H213"/>
  <c r="K213"/>
  <c r="H208"/>
  <c r="K208"/>
  <c r="H209"/>
  <c r="K209"/>
  <c r="H210"/>
  <c r="K210"/>
  <c r="M210" s="1"/>
  <c r="H211"/>
  <c r="K211" s="1"/>
  <c r="H127"/>
  <c r="K127"/>
  <c r="N127" s="1"/>
  <c r="H128"/>
  <c r="K128" s="1"/>
  <c r="H129"/>
  <c r="K129" s="1"/>
  <c r="H130"/>
  <c r="K130"/>
  <c r="H131"/>
  <c r="K131"/>
  <c r="N131" s="1"/>
  <c r="H132"/>
  <c r="K132" s="1"/>
  <c r="H133"/>
  <c r="K133" s="1"/>
  <c r="H134"/>
  <c r="K134" s="1"/>
  <c r="H135"/>
  <c r="K135"/>
  <c r="N135" s="1"/>
  <c r="H136"/>
  <c r="K136" s="1"/>
  <c r="H137"/>
  <c r="K137" s="1"/>
  <c r="H138"/>
  <c r="K138" s="1"/>
  <c r="H139"/>
  <c r="K139" s="1"/>
  <c r="H140"/>
  <c r="K140"/>
  <c r="H141"/>
  <c r="K141"/>
  <c r="N141" s="1"/>
  <c r="H142"/>
  <c r="K142" s="1"/>
  <c r="H143"/>
  <c r="K143" s="1"/>
  <c r="H144"/>
  <c r="K144"/>
  <c r="H145"/>
  <c r="K145"/>
  <c r="H146"/>
  <c r="K146"/>
  <c r="H147"/>
  <c r="K147"/>
  <c r="N147" s="1"/>
  <c r="H148"/>
  <c r="K148" s="1"/>
  <c r="H149"/>
  <c r="K149"/>
  <c r="H150"/>
  <c r="K150"/>
  <c r="H151"/>
  <c r="K151"/>
  <c r="N151" s="1"/>
  <c r="H152"/>
  <c r="K152" s="1"/>
  <c r="H153"/>
  <c r="K153" s="1"/>
  <c r="H154"/>
  <c r="K154" s="1"/>
  <c r="H155"/>
  <c r="K155"/>
  <c r="N155" s="1"/>
  <c r="H156"/>
  <c r="K156" s="1"/>
  <c r="H157"/>
  <c r="K157"/>
  <c r="H158"/>
  <c r="K158"/>
  <c r="H159"/>
  <c r="K159"/>
  <c r="N159" s="1"/>
  <c r="H160"/>
  <c r="K160" s="1"/>
  <c r="H161"/>
  <c r="K161" s="1"/>
  <c r="H162"/>
  <c r="K162" s="1"/>
  <c r="H163"/>
  <c r="K163" s="1"/>
  <c r="H164"/>
  <c r="K164"/>
  <c r="H165"/>
  <c r="K165"/>
  <c r="H166"/>
  <c r="K166"/>
  <c r="H167"/>
  <c r="K167"/>
  <c r="N167" s="1"/>
  <c r="H168"/>
  <c r="K168" s="1"/>
  <c r="H169"/>
  <c r="K169" s="1"/>
  <c r="H170"/>
  <c r="K170" s="1"/>
  <c r="H171"/>
  <c r="K171"/>
  <c r="N171" s="1"/>
  <c r="H172"/>
  <c r="K172" s="1"/>
  <c r="H173"/>
  <c r="K173" s="1"/>
  <c r="H174"/>
  <c r="K174" s="1"/>
  <c r="H175"/>
  <c r="K175" s="1"/>
  <c r="H176"/>
  <c r="K176"/>
  <c r="H177"/>
  <c r="K177"/>
  <c r="H178"/>
  <c r="K178"/>
  <c r="H179"/>
  <c r="K179"/>
  <c r="N179" s="1"/>
  <c r="H180"/>
  <c r="K180" s="1"/>
  <c r="H181"/>
  <c r="K181" s="1"/>
  <c r="H182"/>
  <c r="K182"/>
  <c r="H183"/>
  <c r="K183"/>
  <c r="N183" s="1"/>
  <c r="H184"/>
  <c r="K184" s="1"/>
  <c r="H185"/>
  <c r="K185"/>
  <c r="H186"/>
  <c r="K186"/>
  <c r="H187"/>
  <c r="K187"/>
  <c r="N187" s="1"/>
  <c r="H188"/>
  <c r="K188" s="1"/>
  <c r="H189"/>
  <c r="K189" s="1"/>
  <c r="H190"/>
  <c r="K190"/>
  <c r="M190" s="1"/>
  <c r="H191"/>
  <c r="K191" s="1"/>
  <c r="H192"/>
  <c r="K192" s="1"/>
  <c r="H193"/>
  <c r="K193" s="1"/>
  <c r="H194"/>
  <c r="K194" s="1"/>
  <c r="H195"/>
  <c r="K195"/>
  <c r="N195" s="1"/>
  <c r="H196"/>
  <c r="K196" s="1"/>
  <c r="H197"/>
  <c r="K197"/>
  <c r="H198"/>
  <c r="K198"/>
  <c r="M198" s="1"/>
  <c r="H199"/>
  <c r="K199" s="1"/>
  <c r="H200"/>
  <c r="K200"/>
  <c r="H201"/>
  <c r="K201"/>
  <c r="H202"/>
  <c r="K202"/>
  <c r="M202" s="1"/>
  <c r="H203"/>
  <c r="K203" s="1"/>
  <c r="H204"/>
  <c r="K204"/>
  <c r="M204" s="1"/>
  <c r="H205"/>
  <c r="K205" s="1"/>
  <c r="H206"/>
  <c r="K206" s="1"/>
  <c r="H207"/>
  <c r="K207"/>
  <c r="H9"/>
  <c r="K9"/>
  <c r="H10"/>
  <c r="K10"/>
  <c r="N10" s="1"/>
  <c r="H11"/>
  <c r="K11" s="1"/>
  <c r="H12"/>
  <c r="K12" s="1"/>
  <c r="H13"/>
  <c r="K13"/>
  <c r="M13" s="1"/>
  <c r="H14"/>
  <c r="K14" s="1"/>
  <c r="H15"/>
  <c r="K15" s="1"/>
  <c r="H16"/>
  <c r="K16"/>
  <c r="H17"/>
  <c r="K17"/>
  <c r="H18"/>
  <c r="H19"/>
  <c r="K19" s="1"/>
  <c r="H20"/>
  <c r="K20" s="1"/>
  <c r="H21"/>
  <c r="K21" s="1"/>
  <c r="H22"/>
  <c r="K22" s="1"/>
  <c r="H24"/>
  <c r="K24" s="1"/>
  <c r="H25"/>
  <c r="K25" s="1"/>
  <c r="H26"/>
  <c r="K26"/>
  <c r="H27"/>
  <c r="K27"/>
  <c r="M27" s="1"/>
  <c r="H28"/>
  <c r="K28" s="1"/>
  <c r="H29"/>
  <c r="K29"/>
  <c r="N29" s="1"/>
  <c r="H30"/>
  <c r="K30" s="1"/>
  <c r="H32"/>
  <c r="K32" s="1"/>
  <c r="H33"/>
  <c r="K33" s="1"/>
  <c r="H39"/>
  <c r="K39"/>
  <c r="N39" s="1"/>
  <c r="H40"/>
  <c r="K40" s="1"/>
  <c r="H41"/>
  <c r="K41" s="1"/>
  <c r="H42"/>
  <c r="K42" s="1"/>
  <c r="H43"/>
  <c r="H44"/>
  <c r="K44" s="1"/>
  <c r="H45"/>
  <c r="K45"/>
  <c r="H46"/>
  <c r="H47"/>
  <c r="K47" s="1"/>
  <c r="H48"/>
  <c r="K48" s="1"/>
  <c r="H49"/>
  <c r="K49" s="1"/>
  <c r="H50"/>
  <c r="H51"/>
  <c r="K51" s="1"/>
  <c r="H52"/>
  <c r="K52"/>
  <c r="M52" s="1"/>
  <c r="H53"/>
  <c r="K53" s="1"/>
  <c r="H54"/>
  <c r="K54" s="1"/>
  <c r="H55"/>
  <c r="K55" s="1"/>
  <c r="H56"/>
  <c r="H57"/>
  <c r="K57" s="1"/>
  <c r="H58"/>
  <c r="K58" s="1"/>
  <c r="H59"/>
  <c r="H60"/>
  <c r="H61"/>
  <c r="K61" s="1"/>
  <c r="H62"/>
  <c r="H63"/>
  <c r="H64"/>
  <c r="H65"/>
  <c r="K65" s="1"/>
  <c r="H66"/>
  <c r="K66"/>
  <c r="N66" s="1"/>
  <c r="H67"/>
  <c r="K67" s="1"/>
  <c r="H68"/>
  <c r="H69"/>
  <c r="K69" s="1"/>
  <c r="H70"/>
  <c r="K70" s="1"/>
  <c r="H71"/>
  <c r="K71" s="1"/>
  <c r="H72"/>
  <c r="H73"/>
  <c r="K73" s="1"/>
  <c r="H74"/>
  <c r="H75"/>
  <c r="H76"/>
  <c r="H77"/>
  <c r="K77" s="1"/>
  <c r="H78"/>
  <c r="H79"/>
  <c r="K79"/>
  <c r="H80"/>
  <c r="K80"/>
  <c r="N80" s="1"/>
  <c r="H81"/>
  <c r="K81" s="1"/>
  <c r="H82"/>
  <c r="K82"/>
  <c r="H83"/>
  <c r="K83"/>
  <c r="N83" s="1"/>
  <c r="H84"/>
  <c r="K84" s="1"/>
  <c r="H85"/>
  <c r="K85"/>
  <c r="M85" s="1"/>
  <c r="H86"/>
  <c r="K86"/>
  <c r="M86" s="1"/>
  <c r="H87"/>
  <c r="K87" s="1"/>
  <c r="H88"/>
  <c r="H89"/>
  <c r="K89" s="1"/>
  <c r="H90"/>
  <c r="H91"/>
  <c r="K91" s="1"/>
  <c r="H92"/>
  <c r="H93"/>
  <c r="K93" s="1"/>
  <c r="H94"/>
  <c r="H95"/>
  <c r="K95"/>
  <c r="H96"/>
  <c r="H97"/>
  <c r="K97" s="1"/>
  <c r="H98"/>
  <c r="H99"/>
  <c r="K99" s="1"/>
  <c r="H100"/>
  <c r="K100"/>
  <c r="M100" s="1"/>
  <c r="H101"/>
  <c r="K101" s="1"/>
  <c r="H102"/>
  <c r="K102" s="1"/>
  <c r="H103"/>
  <c r="K103" s="1"/>
  <c r="H104"/>
  <c r="H105"/>
  <c r="K105" s="1"/>
  <c r="H106"/>
  <c r="K106" s="1"/>
  <c r="H107"/>
  <c r="H108"/>
  <c r="H109"/>
  <c r="K109"/>
  <c r="H110"/>
  <c r="H111"/>
  <c r="K111" s="1"/>
  <c r="H112"/>
  <c r="H113"/>
  <c r="K113"/>
  <c r="N113" s="1"/>
  <c r="H114"/>
  <c r="K114" s="1"/>
  <c r="H115"/>
  <c r="K115"/>
  <c r="N115" s="1"/>
  <c r="H116"/>
  <c r="H117"/>
  <c r="K117"/>
  <c r="M117" s="1"/>
  <c r="H118"/>
  <c r="H119"/>
  <c r="K119" s="1"/>
  <c r="H120"/>
  <c r="H121"/>
  <c r="K121" s="1"/>
  <c r="H122"/>
  <c r="H123"/>
  <c r="K123" s="1"/>
  <c r="H124"/>
  <c r="H125"/>
  <c r="K125" s="1"/>
  <c r="H126"/>
  <c r="K18"/>
  <c r="N18"/>
  <c r="K43"/>
  <c r="N43"/>
  <c r="K46"/>
  <c r="K50"/>
  <c r="M50" s="1"/>
  <c r="K56"/>
  <c r="K59"/>
  <c r="M59" s="1"/>
  <c r="K60"/>
  <c r="K62"/>
  <c r="K63"/>
  <c r="M63" s="1"/>
  <c r="K64"/>
  <c r="M64" s="1"/>
  <c r="K68"/>
  <c r="M68" s="1"/>
  <c r="K72"/>
  <c r="M72" s="1"/>
  <c r="K74"/>
  <c r="M74" s="1"/>
  <c r="K75"/>
  <c r="N75" s="1"/>
  <c r="K76"/>
  <c r="M76" s="1"/>
  <c r="K78"/>
  <c r="K88"/>
  <c r="K90"/>
  <c r="K92"/>
  <c r="K94"/>
  <c r="M94" s="1"/>
  <c r="K96"/>
  <c r="N96" s="1"/>
  <c r="M96"/>
  <c r="K98"/>
  <c r="K104"/>
  <c r="K107"/>
  <c r="N107" s="1"/>
  <c r="K108"/>
  <c r="N108" s="1"/>
  <c r="K110"/>
  <c r="K112"/>
  <c r="M112" s="1"/>
  <c r="K116"/>
  <c r="N116" s="1"/>
  <c r="K118"/>
  <c r="M118" s="1"/>
  <c r="K120"/>
  <c r="M120" s="1"/>
  <c r="K122"/>
  <c r="K124"/>
  <c r="K126"/>
  <c r="N126" s="1"/>
  <c r="H8"/>
  <c r="K8" s="1"/>
  <c r="N117"/>
  <c r="N85"/>
  <c r="N213"/>
  <c r="M213"/>
  <c r="M108"/>
  <c r="N100"/>
  <c r="M92"/>
  <c r="N92"/>
  <c r="N68"/>
  <c r="M60"/>
  <c r="N60"/>
  <c r="N52"/>
  <c r="N95"/>
  <c r="M95"/>
  <c r="N79"/>
  <c r="M79"/>
  <c r="N63"/>
  <c r="M195"/>
  <c r="M124"/>
  <c r="N124"/>
  <c r="M116"/>
  <c r="N112"/>
  <c r="M104"/>
  <c r="N104"/>
  <c r="M88"/>
  <c r="N88"/>
  <c r="N64"/>
  <c r="M56"/>
  <c r="N56"/>
  <c r="M115"/>
  <c r="M107"/>
  <c r="M83"/>
  <c r="M75"/>
  <c r="M126"/>
  <c r="M122"/>
  <c r="N122"/>
  <c r="M110"/>
  <c r="N110"/>
  <c r="M98"/>
  <c r="N98"/>
  <c r="N94"/>
  <c r="M90"/>
  <c r="N90"/>
  <c r="M78"/>
  <c r="N78"/>
  <c r="N74"/>
  <c r="M66"/>
  <c r="M62"/>
  <c r="N62"/>
  <c r="N50"/>
  <c r="M46"/>
  <c r="N46"/>
  <c r="M187"/>
  <c r="N185"/>
  <c r="M185"/>
  <c r="M183"/>
  <c r="M179"/>
  <c r="N177"/>
  <c r="M177"/>
  <c r="M171"/>
  <c r="M167"/>
  <c r="N165"/>
  <c r="M165"/>
  <c r="M159"/>
  <c r="N157"/>
  <c r="M157"/>
  <c r="M155"/>
  <c r="N149"/>
  <c r="M149"/>
  <c r="M147"/>
  <c r="N145"/>
  <c r="M145"/>
  <c r="M135"/>
  <c r="M131"/>
  <c r="M127"/>
  <c r="N210"/>
  <c r="N204"/>
  <c r="N202"/>
  <c r="N198"/>
  <c r="N190"/>
  <c r="M186"/>
  <c r="N186"/>
  <c r="M182"/>
  <c r="N182"/>
  <c r="M178"/>
  <c r="N178"/>
  <c r="M176"/>
  <c r="N176"/>
  <c r="M166"/>
  <c r="N166"/>
  <c r="M164"/>
  <c r="N164"/>
  <c r="M158"/>
  <c r="N158"/>
  <c r="M150"/>
  <c r="N150"/>
  <c r="M146"/>
  <c r="N146"/>
  <c r="M144"/>
  <c r="N144"/>
  <c r="M140"/>
  <c r="N140"/>
  <c r="M130"/>
  <c r="N130"/>
  <c r="N197"/>
  <c r="M197"/>
  <c r="M201"/>
  <c r="N201"/>
  <c r="M208"/>
  <c r="N208"/>
  <c r="M200"/>
  <c r="N200"/>
  <c r="N209"/>
  <c r="M209"/>
  <c r="M39"/>
  <c r="N35"/>
  <c r="M29"/>
  <c r="M10"/>
  <c r="M82"/>
  <c r="N82"/>
  <c r="N109"/>
  <c r="M109"/>
  <c r="N45"/>
  <c r="M45"/>
  <c r="N207"/>
  <c r="M207"/>
  <c r="N86"/>
  <c r="M141"/>
  <c r="M151"/>
  <c r="N118"/>
  <c r="N72"/>
  <c r="M80"/>
  <c r="N13"/>
  <c r="N59"/>
  <c r="N26"/>
  <c r="M26"/>
  <c r="M16"/>
  <c r="N16"/>
  <c r="N9"/>
  <c r="M9"/>
  <c r="N17"/>
  <c r="M17"/>
  <c r="M34"/>
  <c r="N34"/>
  <c r="N27"/>
  <c r="M18"/>
  <c r="M43"/>
  <c r="M114" l="1"/>
  <c r="N114"/>
  <c r="N111"/>
  <c r="M111"/>
  <c r="M106"/>
  <c r="N106"/>
  <c r="M102"/>
  <c r="N102"/>
  <c r="N99"/>
  <c r="M99"/>
  <c r="N97"/>
  <c r="M97"/>
  <c r="M84"/>
  <c r="N84"/>
  <c r="M70"/>
  <c r="N70"/>
  <c r="N65"/>
  <c r="M65"/>
  <c r="N61"/>
  <c r="M61"/>
  <c r="N57"/>
  <c r="M57"/>
  <c r="M55"/>
  <c r="N55"/>
  <c r="M53"/>
  <c r="N53"/>
  <c r="M48"/>
  <c r="N48"/>
  <c r="N41"/>
  <c r="M41"/>
  <c r="M33"/>
  <c r="N33"/>
  <c r="M30"/>
  <c r="N30"/>
  <c r="M25"/>
  <c r="N25"/>
  <c r="M22"/>
  <c r="N22"/>
  <c r="N20"/>
  <c r="M20"/>
  <c r="M14"/>
  <c r="N14"/>
  <c r="M11"/>
  <c r="N11"/>
  <c r="N205"/>
  <c r="M205"/>
  <c r="N199"/>
  <c r="M199"/>
  <c r="M194"/>
  <c r="N194"/>
  <c r="N192"/>
  <c r="M192"/>
  <c r="M189"/>
  <c r="N189"/>
  <c r="M184"/>
  <c r="N184"/>
  <c r="N180"/>
  <c r="M180"/>
  <c r="N174"/>
  <c r="M174"/>
  <c r="N172"/>
  <c r="M172"/>
  <c r="M169"/>
  <c r="N169"/>
  <c r="N163"/>
  <c r="M163"/>
  <c r="N161"/>
  <c r="M161"/>
  <c r="M156"/>
  <c r="N156"/>
  <c r="N153"/>
  <c r="M153"/>
  <c r="M148"/>
  <c r="N148"/>
  <c r="N142"/>
  <c r="M142"/>
  <c r="N138"/>
  <c r="M138"/>
  <c r="N136"/>
  <c r="M136"/>
  <c r="N133"/>
  <c r="M133"/>
  <c r="N129"/>
  <c r="M129"/>
  <c r="N211"/>
  <c r="M211"/>
  <c r="M23"/>
  <c r="N23"/>
  <c r="M38"/>
  <c r="N38"/>
  <c r="M36"/>
  <c r="N36"/>
  <c r="M8"/>
  <c r="N8"/>
  <c r="N125"/>
  <c r="M125"/>
  <c r="N123"/>
  <c r="M123"/>
  <c r="N121"/>
  <c r="M121"/>
  <c r="M119"/>
  <c r="N119"/>
  <c r="M105"/>
  <c r="N105"/>
  <c r="M103"/>
  <c r="N103"/>
  <c r="N101"/>
  <c r="M101"/>
  <c r="M93"/>
  <c r="N93"/>
  <c r="N91"/>
  <c r="M91"/>
  <c r="N89"/>
  <c r="M89"/>
  <c r="M87"/>
  <c r="N87"/>
  <c r="N81"/>
  <c r="M81"/>
  <c r="N77"/>
  <c r="M77"/>
  <c r="N73"/>
  <c r="M73"/>
  <c r="M71"/>
  <c r="N71"/>
  <c r="N69"/>
  <c r="M69"/>
  <c r="N67"/>
  <c r="M67"/>
  <c r="N58"/>
  <c r="M58"/>
  <c r="M54"/>
  <c r="N54"/>
  <c r="N51"/>
  <c r="M51"/>
  <c r="N49"/>
  <c r="M49"/>
  <c r="N47"/>
  <c r="M47"/>
  <c r="M44"/>
  <c r="N44"/>
  <c r="N42"/>
  <c r="M42"/>
  <c r="N40"/>
  <c r="M40"/>
  <c r="N32"/>
  <c r="M32"/>
  <c r="N28"/>
  <c r="M28"/>
  <c r="M24"/>
  <c r="N24"/>
  <c r="N21"/>
  <c r="M21"/>
  <c r="N19"/>
  <c r="M19"/>
  <c r="N15"/>
  <c r="M15"/>
  <c r="N12"/>
  <c r="M12"/>
  <c r="M206"/>
  <c r="N206"/>
  <c r="N203"/>
  <c r="M203"/>
  <c r="M196"/>
  <c r="N196"/>
  <c r="M193"/>
  <c r="N193"/>
  <c r="M191"/>
  <c r="N191"/>
  <c r="N188"/>
  <c r="M188"/>
  <c r="N181"/>
  <c r="M181"/>
  <c r="N175"/>
  <c r="M175"/>
  <c r="N173"/>
  <c r="M173"/>
  <c r="N170"/>
  <c r="M170"/>
  <c r="M168"/>
  <c r="N168"/>
  <c r="M162"/>
  <c r="N162"/>
  <c r="M160"/>
  <c r="N160"/>
  <c r="N154"/>
  <c r="M154"/>
  <c r="N152"/>
  <c r="M152"/>
  <c r="N143"/>
  <c r="M143"/>
  <c r="N139"/>
  <c r="M139"/>
  <c r="M137"/>
  <c r="N137"/>
  <c r="N134"/>
  <c r="M134"/>
  <c r="M132"/>
  <c r="N132"/>
  <c r="M128"/>
  <c r="N128"/>
  <c r="M212"/>
  <c r="N212"/>
  <c r="M31"/>
  <c r="N31"/>
  <c r="M37"/>
  <c r="N37"/>
  <c r="N76"/>
  <c r="N120"/>
  <c r="M113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<sst xmlns="http://schemas.openxmlformats.org/spreadsheetml/2006/main" count="22" uniqueCount="22">
  <si>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</si>
  <si>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</si>
  <si>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</si>
  <si>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</si>
  <si>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</si>
  <si>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</si>
  <si>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</si>
  <si>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</si>
  <si>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</si>
  <si>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</si>
  <si>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</si>
  <si>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</si>
  <si>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</si>
  <si>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</si>
  <si>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</si>
  <si>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</si>
  <si>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</si>
  <si>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</si>
  <si>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</si>
  <si>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Струковна медицинска сестра  ВРАЊЕ</t>
  </si>
  <si>
    <t>2019/2020</t>
  </si>
  <si>
    <t>ЗДРАВСТВЕНА НЕГА У ИНТЕРНОЈ МЕДИЦИНИ 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</si>
</sst>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4" xfId="0" applyNumberFormat="1" applyFont="1" applyBorder="1" applyAlignment="1" applyProtection="1">
      <alignment horizontal="left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left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19" xfId="0" applyNumberFormat="1" applyFont="1" applyFill="1" applyBorder="1" applyAlignment="1" applyProtection="1">
      <alignment horizontal="center" vertical="center" wrapText="1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 applyProtection="1">
      <alignment horizontal="center" vertical="center"/>
    </xf>
    <xf numFmtId="2" fontId="5" fillId="3" borderId="17" xfId="0" applyNumberFormat="1" applyFont="1" applyFill="1" applyBorder="1" applyAlignment="1" applyProtection="1">
      <alignment horizontal="center" vertical="center" textRotation="90" wrapText="1"/>
    </xf>
    <xf numFmtId="1" fontId="2" fillId="0" borderId="17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4" xfId="0" applyFont="1" applyBorder="1" applyAlignment="1">
      <alignment wrapText="1"/>
    </xf>
    <xf numFmtId="0" fontId="4" fillId="4" borderId="14" xfId="0" applyFont="1" applyFill="1" applyBorder="1" applyAlignment="1" applyProtection="1">
      <alignment horizontal="left" vertical="center"/>
      <protection locked="0"/>
    </xf>
    <xf numFmtId="0" fontId="5" fillId="5" borderId="9" xfId="0" applyFont="1" applyFill="1" applyBorder="1" applyAlignment="1" applyProtection="1">
      <alignment horizontal="center" vertical="center" textRotation="90" wrapText="1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top" wrapText="1"/>
    </xf>
    <xf numFmtId="0" fontId="8" fillId="2" borderId="24" xfId="0" applyFont="1" applyFill="1" applyBorder="1" applyAlignment="1">
      <alignment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tabSelected="1" zoomScale="120" zoomScaleNormal="120" workbookViewId="0">
      <pane ySplit="7" topLeftCell="A34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6" width="9.140625" style="64" customWidth="1"/>
    <col min="7" max="7" width="9.140625" style="2" customWidth="1"/>
    <col min="8" max="8" width="9.140625" style="46" customWidth="1"/>
    <col min="9" max="10" width="9.140625" style="2" customWidth="1"/>
    <col min="11" max="11" width="9.140625" style="50" customWidth="1"/>
    <col min="12" max="12" width="4.42578125" style="2" customWidth="1"/>
    <col min="13" max="13" width="17.85546875" style="50" customWidth="1"/>
    <col min="14" max="16384" width="9.140625" style="2"/>
  </cols>
  <sheetData>
    <row r="1" spans="1:15" ht="54.75" customHeight="1" thickBo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26.25" customHeight="1" thickBot="1">
      <c r="A2" s="78" t="s">
        <v>14</v>
      </c>
      <c r="B2" s="78"/>
      <c r="C2" s="26" t="s">
        <v>20</v>
      </c>
      <c r="D2" s="27"/>
      <c r="E2" s="27"/>
      <c r="F2" s="59"/>
      <c r="G2" s="27"/>
      <c r="H2" s="45"/>
      <c r="I2" s="27"/>
      <c r="J2" s="27"/>
      <c r="K2" s="47"/>
      <c r="L2" s="27"/>
      <c r="M2" s="47"/>
      <c r="N2" s="28"/>
      <c r="O2" s="1"/>
    </row>
    <row r="3" spans="1:15" ht="26.25" customHeight="1" thickBot="1">
      <c r="A3" s="78" t="s">
        <v>17</v>
      </c>
      <c r="B3" s="78"/>
      <c r="C3" s="26">
        <v>5</v>
      </c>
      <c r="D3" s="27"/>
      <c r="E3" s="27"/>
      <c r="F3" s="59"/>
      <c r="G3" s="27"/>
      <c r="H3" s="45"/>
      <c r="I3" s="27"/>
      <c r="J3" s="27"/>
      <c r="K3" s="47"/>
      <c r="L3" s="27"/>
      <c r="M3" s="47"/>
      <c r="N3" s="28"/>
      <c r="O3" s="1"/>
    </row>
    <row r="4" spans="1:15" ht="23.25" customHeight="1" thickBot="1">
      <c r="A4" s="77" t="s">
        <v>2</v>
      </c>
      <c r="B4" s="78"/>
      <c r="C4" s="73" t="s">
        <v>21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</row>
    <row r="5" spans="1:15" ht="34.5" customHeight="1" thickBot="1">
      <c r="A5" s="77" t="s">
        <v>9</v>
      </c>
      <c r="B5" s="78"/>
      <c r="C5" s="73" t="s">
        <v>19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34.5" customHeight="1" thickBot="1">
      <c r="A6" s="14"/>
      <c r="B6" s="15"/>
      <c r="C6" s="70" t="s">
        <v>15</v>
      </c>
      <c r="D6" s="71"/>
      <c r="E6" s="71"/>
      <c r="F6" s="71"/>
      <c r="G6" s="72"/>
      <c r="H6" s="51"/>
      <c r="I6" s="37"/>
      <c r="J6" s="38"/>
      <c r="K6" s="53"/>
      <c r="L6" s="39"/>
      <c r="M6" s="48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60" t="s">
        <v>3</v>
      </c>
      <c r="G7" s="21" t="s">
        <v>4</v>
      </c>
      <c r="H7" s="52" t="s">
        <v>12</v>
      </c>
      <c r="I7" s="19" t="s">
        <v>5</v>
      </c>
      <c r="J7" s="20" t="s">
        <v>6</v>
      </c>
      <c r="K7" s="54" t="s">
        <v>8</v>
      </c>
      <c r="L7" s="42"/>
      <c r="M7" s="49" t="s">
        <v>7</v>
      </c>
      <c r="N7" s="21" t="s">
        <v>16</v>
      </c>
      <c r="O7" s="1"/>
    </row>
    <row r="8" spans="1:15" ht="15.75" thickBot="1">
      <c r="A8" s="22">
        <v>1</v>
      </c>
      <c r="B8" s="58">
        <v>3125</v>
      </c>
      <c r="C8" s="30">
        <v>9</v>
      </c>
      <c r="D8" s="30">
        <v>10</v>
      </c>
      <c r="E8" s="31">
        <v>10</v>
      </c>
      <c r="F8" s="61">
        <v>10</v>
      </c>
      <c r="G8" s="30"/>
      <c r="H8" s="9">
        <f>SUM(C8:G8)</f>
        <v>39</v>
      </c>
      <c r="I8" s="43"/>
      <c r="J8" s="43"/>
      <c r="K8" s="55">
        <f>SUM(H8,I8,J8)</f>
        <v>39</v>
      </c>
      <c r="L8" s="6"/>
      <c r="M8" s="44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58">
        <v>3364</v>
      </c>
      <c r="C9" s="30">
        <v>9</v>
      </c>
      <c r="D9" s="30">
        <v>10</v>
      </c>
      <c r="E9" s="33">
        <v>10</v>
      </c>
      <c r="F9" s="62">
        <v>9.5</v>
      </c>
      <c r="G9" s="32"/>
      <c r="H9" s="11">
        <f t="shared" ref="H9:H75" si="0">SUM(C9:G9)</f>
        <v>38.5</v>
      </c>
      <c r="I9" s="40"/>
      <c r="J9" s="40"/>
      <c r="K9" s="56">
        <f t="shared" ref="K9:K75" si="1">SUM(H9,I9,J9)</f>
        <v>38.5</v>
      </c>
      <c r="L9" s="7"/>
      <c r="M9" s="44" t="str">
        <f t="shared" ref="M9:M75" si="2">IF(K9&gt;50.499,K9,"Није положио(ла)")</f>
        <v>Није положио(ла)</v>
      </c>
      <c r="N9" s="10">
        <f t="shared" ref="N9:N75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58">
        <v>3365</v>
      </c>
      <c r="C10" s="30">
        <v>9</v>
      </c>
      <c r="D10" s="30">
        <v>10</v>
      </c>
      <c r="E10" s="33">
        <v>10</v>
      </c>
      <c r="F10" s="62">
        <v>8.5</v>
      </c>
      <c r="G10" s="32"/>
      <c r="H10" s="11">
        <f t="shared" si="0"/>
        <v>37.5</v>
      </c>
      <c r="I10" s="40"/>
      <c r="J10" s="40"/>
      <c r="K10" s="56">
        <f t="shared" si="1"/>
        <v>37.5</v>
      </c>
      <c r="L10" s="7"/>
      <c r="M10" s="44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58">
        <v>3366</v>
      </c>
      <c r="C11" s="30">
        <v>9</v>
      </c>
      <c r="D11" s="30">
        <v>10</v>
      </c>
      <c r="E11" s="35">
        <v>10</v>
      </c>
      <c r="F11" s="62">
        <v>8.5</v>
      </c>
      <c r="G11" s="34"/>
      <c r="H11" s="11">
        <f t="shared" si="0"/>
        <v>37.5</v>
      </c>
      <c r="I11" s="41"/>
      <c r="J11" s="41"/>
      <c r="K11" s="56">
        <f t="shared" si="1"/>
        <v>37.5</v>
      </c>
      <c r="L11" s="7"/>
      <c r="M11" s="44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58">
        <v>3367</v>
      </c>
      <c r="C12" s="30">
        <v>9</v>
      </c>
      <c r="D12" s="30">
        <v>10</v>
      </c>
      <c r="E12" s="33">
        <v>10</v>
      </c>
      <c r="F12" s="62">
        <v>8.5</v>
      </c>
      <c r="G12" s="32"/>
      <c r="H12" s="11">
        <f t="shared" si="0"/>
        <v>37.5</v>
      </c>
      <c r="I12" s="40"/>
      <c r="J12" s="40"/>
      <c r="K12" s="56">
        <f t="shared" si="1"/>
        <v>37.5</v>
      </c>
      <c r="L12" s="12"/>
      <c r="M12" s="44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58">
        <v>3368</v>
      </c>
      <c r="C13" s="30">
        <v>9</v>
      </c>
      <c r="D13" s="30">
        <v>10</v>
      </c>
      <c r="E13" s="33">
        <v>10</v>
      </c>
      <c r="F13" s="62">
        <v>9.5</v>
      </c>
      <c r="G13" s="32"/>
      <c r="H13" s="11">
        <f t="shared" si="0"/>
        <v>38.5</v>
      </c>
      <c r="I13" s="40"/>
      <c r="J13" s="40"/>
      <c r="K13" s="56">
        <f t="shared" si="1"/>
        <v>38.5</v>
      </c>
      <c r="L13" s="7"/>
      <c r="M13" s="44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58">
        <v>3369</v>
      </c>
      <c r="C14" s="30">
        <v>9</v>
      </c>
      <c r="D14" s="30">
        <v>10</v>
      </c>
      <c r="E14" s="33">
        <v>10</v>
      </c>
      <c r="F14" s="62">
        <v>9</v>
      </c>
      <c r="G14" s="32"/>
      <c r="H14" s="11">
        <f t="shared" si="0"/>
        <v>38</v>
      </c>
      <c r="I14" s="40"/>
      <c r="J14" s="40"/>
      <c r="K14" s="56">
        <f t="shared" si="1"/>
        <v>38</v>
      </c>
      <c r="L14" s="7"/>
      <c r="M14" s="44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58">
        <v>3370</v>
      </c>
      <c r="C15" s="30">
        <v>9</v>
      </c>
      <c r="D15" s="30">
        <v>10</v>
      </c>
      <c r="E15" s="33">
        <v>10</v>
      </c>
      <c r="F15" s="62">
        <v>9.5</v>
      </c>
      <c r="G15" s="32"/>
      <c r="H15" s="11">
        <f t="shared" si="0"/>
        <v>38.5</v>
      </c>
      <c r="I15" s="40"/>
      <c r="J15" s="40"/>
      <c r="K15" s="56">
        <f t="shared" si="1"/>
        <v>38.5</v>
      </c>
      <c r="L15" s="7"/>
      <c r="M15" s="44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58">
        <v>3371</v>
      </c>
      <c r="C16" s="30">
        <v>9</v>
      </c>
      <c r="D16" s="30">
        <v>10</v>
      </c>
      <c r="E16" s="33">
        <v>10</v>
      </c>
      <c r="F16" s="62">
        <v>9</v>
      </c>
      <c r="G16" s="32"/>
      <c r="H16" s="11">
        <f t="shared" si="0"/>
        <v>38</v>
      </c>
      <c r="I16" s="40"/>
      <c r="J16" s="40"/>
      <c r="K16" s="56">
        <f t="shared" si="1"/>
        <v>38</v>
      </c>
      <c r="L16" s="7"/>
      <c r="M16" s="44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58">
        <v>3374</v>
      </c>
      <c r="C17" s="30">
        <v>9</v>
      </c>
      <c r="D17" s="30">
        <v>10</v>
      </c>
      <c r="E17" s="33">
        <v>10</v>
      </c>
      <c r="F17" s="62">
        <v>10</v>
      </c>
      <c r="G17" s="32"/>
      <c r="H17" s="11">
        <f t="shared" si="0"/>
        <v>39</v>
      </c>
      <c r="I17" s="40"/>
      <c r="J17" s="40"/>
      <c r="K17" s="56">
        <f t="shared" si="1"/>
        <v>39</v>
      </c>
      <c r="L17" s="7"/>
      <c r="M17" s="44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58">
        <v>3377</v>
      </c>
      <c r="C18" s="30">
        <v>9</v>
      </c>
      <c r="D18" s="30">
        <v>10</v>
      </c>
      <c r="E18" s="33">
        <v>10</v>
      </c>
      <c r="F18" s="62">
        <v>9.5</v>
      </c>
      <c r="G18" s="32"/>
      <c r="H18" s="11">
        <f t="shared" si="0"/>
        <v>38.5</v>
      </c>
      <c r="I18" s="40"/>
      <c r="J18" s="40"/>
      <c r="K18" s="56">
        <f t="shared" si="1"/>
        <v>38.5</v>
      </c>
      <c r="L18" s="7"/>
      <c r="M18" s="44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58">
        <v>3380</v>
      </c>
      <c r="C19" s="30">
        <v>9</v>
      </c>
      <c r="D19" s="30">
        <v>10</v>
      </c>
      <c r="E19" s="33">
        <v>10</v>
      </c>
      <c r="F19" s="62">
        <v>10</v>
      </c>
      <c r="G19" s="32"/>
      <c r="H19" s="11">
        <f t="shared" si="0"/>
        <v>39</v>
      </c>
      <c r="I19" s="40"/>
      <c r="J19" s="40"/>
      <c r="K19" s="56">
        <f t="shared" si="1"/>
        <v>39</v>
      </c>
      <c r="L19" s="7"/>
      <c r="M19" s="44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58">
        <v>3383</v>
      </c>
      <c r="C20" s="32">
        <v>10</v>
      </c>
      <c r="D20" s="30">
        <v>10</v>
      </c>
      <c r="E20" s="33">
        <v>10</v>
      </c>
      <c r="F20" s="62">
        <v>8.5</v>
      </c>
      <c r="G20" s="32"/>
      <c r="H20" s="11">
        <f t="shared" si="0"/>
        <v>38.5</v>
      </c>
      <c r="I20" s="40"/>
      <c r="J20" s="40"/>
      <c r="K20" s="56">
        <f t="shared" si="1"/>
        <v>38.5</v>
      </c>
      <c r="L20" s="7"/>
      <c r="M20" s="44" t="str">
        <f t="shared" si="2"/>
        <v>Није положио(ла)</v>
      </c>
      <c r="N20" s="10">
        <f t="shared" si="3"/>
        <v>5</v>
      </c>
      <c r="O20" s="1"/>
    </row>
    <row r="21" spans="1:15" s="4" customFormat="1" ht="15.75" thickBot="1">
      <c r="A21" s="65">
        <v>14</v>
      </c>
      <c r="B21" s="66">
        <v>3387</v>
      </c>
      <c r="C21" s="32">
        <v>10</v>
      </c>
      <c r="D21" s="30">
        <v>10</v>
      </c>
      <c r="E21" s="35">
        <v>10</v>
      </c>
      <c r="F21" s="34">
        <v>8</v>
      </c>
      <c r="G21" s="34"/>
      <c r="H21" s="67">
        <f t="shared" si="0"/>
        <v>38</v>
      </c>
      <c r="I21" s="41"/>
      <c r="J21" s="41"/>
      <c r="K21" s="68">
        <f t="shared" si="1"/>
        <v>38</v>
      </c>
      <c r="L21" s="12"/>
      <c r="M21" s="44" t="str">
        <f t="shared" si="2"/>
        <v>Није положио(ла)</v>
      </c>
      <c r="N21" s="69">
        <f t="shared" si="3"/>
        <v>5</v>
      </c>
      <c r="O21" s="3"/>
    </row>
    <row r="22" spans="1:15" ht="15.75" thickBot="1">
      <c r="A22" s="23">
        <v>15</v>
      </c>
      <c r="B22" s="58">
        <v>3388</v>
      </c>
      <c r="C22" s="32">
        <v>10</v>
      </c>
      <c r="D22" s="30">
        <v>10</v>
      </c>
      <c r="E22" s="33">
        <v>10</v>
      </c>
      <c r="F22" s="62">
        <v>8.5</v>
      </c>
      <c r="G22" s="32"/>
      <c r="H22" s="11">
        <f t="shared" si="0"/>
        <v>38.5</v>
      </c>
      <c r="I22" s="40"/>
      <c r="J22" s="40"/>
      <c r="K22" s="56">
        <f t="shared" si="1"/>
        <v>38.5</v>
      </c>
      <c r="L22" s="7"/>
      <c r="M22" s="44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58">
        <v>3389</v>
      </c>
      <c r="C23" s="32">
        <v>10</v>
      </c>
      <c r="D23" s="30">
        <v>10</v>
      </c>
      <c r="E23" s="33">
        <v>10</v>
      </c>
      <c r="F23" s="62">
        <v>9.5</v>
      </c>
      <c r="G23" s="32"/>
      <c r="H23" s="11">
        <f>SUM(C23:G23)</f>
        <v>39.5</v>
      </c>
      <c r="I23" s="40"/>
      <c r="J23" s="40"/>
      <c r="K23" s="56">
        <f>SUM(H23,I23,J23)</f>
        <v>39.5</v>
      </c>
      <c r="L23" s="7"/>
      <c r="M23" s="44" t="str">
        <f>IF(K23&gt;50.499,K23,"Није положио(ла)")</f>
        <v>Није положио(ла)</v>
      </c>
      <c r="N23" s="10">
        <f>IF(AND(K23&lt;101,K23&gt;90.499),10,IF(AND(K23&lt;90.5,K23&gt;80.499),9,IF(AND(K23&lt;80.5,K23&gt;70.499),8,IF(AND(K23&lt;70.5,K23&gt;60.499),7,IF(AND(K23&lt;60.5,K23&gt;50.499),6,5)))))</f>
        <v>5</v>
      </c>
      <c r="O23" s="1"/>
    </row>
    <row r="24" spans="1:15" ht="15.75" thickBot="1">
      <c r="A24" s="23">
        <v>17</v>
      </c>
      <c r="B24" s="58">
        <v>3391</v>
      </c>
      <c r="C24" s="32">
        <v>10</v>
      </c>
      <c r="D24" s="30">
        <v>10</v>
      </c>
      <c r="E24" s="33">
        <v>10</v>
      </c>
      <c r="F24" s="62">
        <v>9.5</v>
      </c>
      <c r="G24" s="32"/>
      <c r="H24" s="11">
        <f t="shared" si="0"/>
        <v>39.5</v>
      </c>
      <c r="I24" s="40"/>
      <c r="J24" s="40"/>
      <c r="K24" s="56">
        <f t="shared" si="1"/>
        <v>39.5</v>
      </c>
      <c r="L24" s="7"/>
      <c r="M24" s="44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58">
        <v>3393</v>
      </c>
      <c r="C25" s="32">
        <v>10</v>
      </c>
      <c r="D25" s="30">
        <v>10</v>
      </c>
      <c r="E25" s="33">
        <v>10</v>
      </c>
      <c r="F25" s="62">
        <v>9</v>
      </c>
      <c r="G25" s="32"/>
      <c r="H25" s="11">
        <f t="shared" si="0"/>
        <v>39</v>
      </c>
      <c r="I25" s="40"/>
      <c r="J25" s="40"/>
      <c r="K25" s="56">
        <f t="shared" si="1"/>
        <v>39</v>
      </c>
      <c r="L25" s="7"/>
      <c r="M25" s="44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58">
        <v>3394</v>
      </c>
      <c r="C26" s="32">
        <v>10</v>
      </c>
      <c r="D26" s="30">
        <v>10</v>
      </c>
      <c r="E26" s="33">
        <v>10</v>
      </c>
      <c r="F26" s="62">
        <v>10</v>
      </c>
      <c r="G26" s="32"/>
      <c r="H26" s="11">
        <f t="shared" si="0"/>
        <v>40</v>
      </c>
      <c r="I26" s="40"/>
      <c r="J26" s="40"/>
      <c r="K26" s="56">
        <f t="shared" si="1"/>
        <v>40</v>
      </c>
      <c r="L26" s="7"/>
      <c r="M26" s="44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58">
        <v>3395</v>
      </c>
      <c r="C27" s="32">
        <v>10</v>
      </c>
      <c r="D27" s="30">
        <v>10</v>
      </c>
      <c r="E27" s="33">
        <v>10</v>
      </c>
      <c r="F27" s="62">
        <v>9</v>
      </c>
      <c r="G27" s="32"/>
      <c r="H27" s="11">
        <f t="shared" si="0"/>
        <v>39</v>
      </c>
      <c r="I27" s="40"/>
      <c r="J27" s="40"/>
      <c r="K27" s="56">
        <f t="shared" si="1"/>
        <v>39</v>
      </c>
      <c r="L27" s="7"/>
      <c r="M27" s="44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58">
        <v>3396</v>
      </c>
      <c r="C28" s="32">
        <v>10</v>
      </c>
      <c r="D28" s="30">
        <v>10</v>
      </c>
      <c r="E28" s="33">
        <v>10</v>
      </c>
      <c r="F28" s="62">
        <v>8</v>
      </c>
      <c r="G28" s="32"/>
      <c r="H28" s="11">
        <f t="shared" si="0"/>
        <v>38</v>
      </c>
      <c r="I28" s="40"/>
      <c r="J28" s="40"/>
      <c r="K28" s="56">
        <f t="shared" si="1"/>
        <v>38</v>
      </c>
      <c r="L28" s="7"/>
      <c r="M28" s="44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58">
        <v>3398</v>
      </c>
      <c r="C29" s="32">
        <v>8</v>
      </c>
      <c r="D29" s="30">
        <v>10</v>
      </c>
      <c r="E29" s="33">
        <v>10</v>
      </c>
      <c r="F29" s="62">
        <v>10</v>
      </c>
      <c r="G29" s="32"/>
      <c r="H29" s="11">
        <f t="shared" si="0"/>
        <v>38</v>
      </c>
      <c r="I29" s="40"/>
      <c r="J29" s="40"/>
      <c r="K29" s="56">
        <f t="shared" si="1"/>
        <v>38</v>
      </c>
      <c r="L29" s="7"/>
      <c r="M29" s="44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58">
        <v>3399</v>
      </c>
      <c r="C30" s="32">
        <v>8</v>
      </c>
      <c r="D30" s="30">
        <v>10</v>
      </c>
      <c r="E30" s="33">
        <v>10</v>
      </c>
      <c r="F30" s="62">
        <v>9</v>
      </c>
      <c r="G30" s="32"/>
      <c r="H30" s="11">
        <f t="shared" si="0"/>
        <v>37</v>
      </c>
      <c r="I30" s="40"/>
      <c r="J30" s="40"/>
      <c r="K30" s="56">
        <f t="shared" si="1"/>
        <v>37</v>
      </c>
      <c r="L30" s="7"/>
      <c r="M30" s="44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58">
        <v>3400</v>
      </c>
      <c r="C31" s="32">
        <v>8</v>
      </c>
      <c r="D31" s="30">
        <v>10</v>
      </c>
      <c r="E31" s="33">
        <v>10</v>
      </c>
      <c r="F31" s="62">
        <v>9</v>
      </c>
      <c r="G31" s="32"/>
      <c r="H31" s="11">
        <f>SUM(C31:G31)</f>
        <v>37</v>
      </c>
      <c r="I31" s="40"/>
      <c r="J31" s="40"/>
      <c r="K31" s="56">
        <f>SUM(H31,I31,J31)</f>
        <v>37</v>
      </c>
      <c r="L31" s="7"/>
      <c r="M31" s="44" t="str">
        <f>IF(K31&gt;50.499,K31,"Није положио(ла)")</f>
        <v>Није положио(ла)</v>
      </c>
      <c r="N31" s="10">
        <f>IF(AND(K31&lt;101,K31&gt;90.499),10,IF(AND(K31&lt;90.5,K31&gt;80.499),9,IF(AND(K31&lt;80.5,K31&gt;70.499),8,IF(AND(K31&lt;70.5,K31&gt;60.499),7,IF(AND(K31&lt;60.5,K31&gt;50.499),6,5)))))</f>
        <v>5</v>
      </c>
      <c r="O31" s="1"/>
    </row>
    <row r="32" spans="1:15" ht="15.75" thickBot="1">
      <c r="A32" s="23">
        <v>25</v>
      </c>
      <c r="B32" s="58">
        <v>3401</v>
      </c>
      <c r="C32" s="32">
        <v>8</v>
      </c>
      <c r="D32" s="30">
        <v>10</v>
      </c>
      <c r="E32" s="33">
        <v>10</v>
      </c>
      <c r="F32" s="62">
        <v>10</v>
      </c>
      <c r="G32" s="32"/>
      <c r="H32" s="11">
        <f t="shared" si="0"/>
        <v>38</v>
      </c>
      <c r="I32" s="40"/>
      <c r="J32" s="40"/>
      <c r="K32" s="56">
        <f t="shared" si="1"/>
        <v>38</v>
      </c>
      <c r="L32" s="7"/>
      <c r="M32" s="44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58">
        <v>3402</v>
      </c>
      <c r="C33" s="32">
        <v>8</v>
      </c>
      <c r="D33" s="30">
        <v>10</v>
      </c>
      <c r="E33" s="33">
        <v>10</v>
      </c>
      <c r="F33" s="62">
        <v>9</v>
      </c>
      <c r="G33" s="32"/>
      <c r="H33" s="11">
        <f t="shared" si="0"/>
        <v>37</v>
      </c>
      <c r="I33" s="40"/>
      <c r="J33" s="40"/>
      <c r="K33" s="56">
        <f t="shared" si="1"/>
        <v>37</v>
      </c>
      <c r="L33" s="7"/>
      <c r="M33" s="44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58">
        <v>3403</v>
      </c>
      <c r="C34" s="32">
        <v>8</v>
      </c>
      <c r="D34" s="30">
        <v>10</v>
      </c>
      <c r="E34" s="33">
        <v>10</v>
      </c>
      <c r="F34" s="62">
        <v>9</v>
      </c>
      <c r="G34" s="32"/>
      <c r="H34" s="11">
        <f t="shared" si="0"/>
        <v>37</v>
      </c>
      <c r="I34" s="40"/>
      <c r="J34" s="40"/>
      <c r="K34" s="56">
        <f t="shared" si="1"/>
        <v>37</v>
      </c>
      <c r="L34" s="7"/>
      <c r="M34" s="44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58">
        <v>3404</v>
      </c>
      <c r="C35" s="32">
        <v>8</v>
      </c>
      <c r="D35" s="30">
        <v>10</v>
      </c>
      <c r="E35" s="33">
        <v>10</v>
      </c>
      <c r="F35" s="62">
        <v>9</v>
      </c>
      <c r="G35" s="32"/>
      <c r="H35" s="11">
        <f t="shared" si="0"/>
        <v>37</v>
      </c>
      <c r="I35" s="40"/>
      <c r="J35" s="40"/>
      <c r="K35" s="56">
        <f t="shared" si="1"/>
        <v>37</v>
      </c>
      <c r="L35" s="7"/>
      <c r="M35" s="44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58">
        <v>3405</v>
      </c>
      <c r="C36" s="32">
        <v>8</v>
      </c>
      <c r="D36" s="30">
        <v>10</v>
      </c>
      <c r="E36" s="33">
        <v>10</v>
      </c>
      <c r="F36" s="62">
        <v>9.5</v>
      </c>
      <c r="G36" s="32"/>
      <c r="H36" s="11">
        <f t="shared" si="0"/>
        <v>37.5</v>
      </c>
      <c r="I36" s="40"/>
      <c r="J36" s="40"/>
      <c r="K36" s="56">
        <f t="shared" si="1"/>
        <v>37.5</v>
      </c>
      <c r="L36" s="7"/>
      <c r="M36" s="44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58">
        <v>3406</v>
      </c>
      <c r="C37" s="32">
        <v>9</v>
      </c>
      <c r="D37" s="30">
        <v>10</v>
      </c>
      <c r="E37" s="33">
        <v>10</v>
      </c>
      <c r="F37" s="62">
        <v>10</v>
      </c>
      <c r="G37" s="32"/>
      <c r="H37" s="11">
        <f t="shared" si="0"/>
        <v>39</v>
      </c>
      <c r="I37" s="40"/>
      <c r="J37" s="40"/>
      <c r="K37" s="56">
        <f t="shared" si="1"/>
        <v>39</v>
      </c>
      <c r="L37" s="7"/>
      <c r="M37" s="44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58">
        <v>3407</v>
      </c>
      <c r="C38" s="32">
        <v>9</v>
      </c>
      <c r="D38" s="30">
        <v>10</v>
      </c>
      <c r="E38" s="33">
        <v>10</v>
      </c>
      <c r="F38" s="62">
        <v>9.5</v>
      </c>
      <c r="G38" s="32"/>
      <c r="H38" s="11">
        <f t="shared" si="0"/>
        <v>38.5</v>
      </c>
      <c r="I38" s="40"/>
      <c r="J38" s="40"/>
      <c r="K38" s="56">
        <f t="shared" si="1"/>
        <v>38.5</v>
      </c>
      <c r="L38" s="7"/>
      <c r="M38" s="44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58">
        <v>3408</v>
      </c>
      <c r="C39" s="32">
        <v>9</v>
      </c>
      <c r="D39" s="30">
        <v>10</v>
      </c>
      <c r="E39" s="33">
        <v>10</v>
      </c>
      <c r="F39" s="62">
        <v>10</v>
      </c>
      <c r="G39" s="32"/>
      <c r="H39" s="11">
        <f t="shared" si="0"/>
        <v>39</v>
      </c>
      <c r="I39" s="40"/>
      <c r="J39" s="40"/>
      <c r="K39" s="56">
        <f t="shared" si="1"/>
        <v>39</v>
      </c>
      <c r="L39" s="7"/>
      <c r="M39" s="44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58">
        <v>3410</v>
      </c>
      <c r="C40" s="32">
        <v>9</v>
      </c>
      <c r="D40" s="30">
        <v>10</v>
      </c>
      <c r="E40" s="33">
        <v>10</v>
      </c>
      <c r="F40" s="62">
        <v>7</v>
      </c>
      <c r="G40" s="32"/>
      <c r="H40" s="11">
        <f t="shared" si="0"/>
        <v>36</v>
      </c>
      <c r="I40" s="40"/>
      <c r="J40" s="40"/>
      <c r="K40" s="56">
        <f t="shared" si="1"/>
        <v>36</v>
      </c>
      <c r="L40" s="7"/>
      <c r="M40" s="44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58">
        <v>3411</v>
      </c>
      <c r="C41" s="32">
        <v>9</v>
      </c>
      <c r="D41" s="30">
        <v>10</v>
      </c>
      <c r="E41" s="33">
        <v>10</v>
      </c>
      <c r="F41" s="62">
        <v>10</v>
      </c>
      <c r="G41" s="32"/>
      <c r="H41" s="11">
        <f t="shared" si="0"/>
        <v>39</v>
      </c>
      <c r="I41" s="40"/>
      <c r="J41" s="40"/>
      <c r="K41" s="56">
        <f t="shared" si="1"/>
        <v>39</v>
      </c>
      <c r="L41" s="7"/>
      <c r="M41" s="44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58">
        <v>3545</v>
      </c>
      <c r="C42" s="32">
        <v>9</v>
      </c>
      <c r="D42" s="30">
        <v>10</v>
      </c>
      <c r="E42" s="33">
        <v>10</v>
      </c>
      <c r="F42" s="62">
        <v>8</v>
      </c>
      <c r="G42" s="32"/>
      <c r="H42" s="11">
        <f t="shared" si="0"/>
        <v>37</v>
      </c>
      <c r="I42" s="40"/>
      <c r="J42" s="40"/>
      <c r="K42" s="56">
        <f t="shared" si="1"/>
        <v>37</v>
      </c>
      <c r="L42" s="7"/>
      <c r="M42" s="44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58">
        <v>3546</v>
      </c>
      <c r="C43" s="32">
        <v>9</v>
      </c>
      <c r="D43" s="30">
        <v>10</v>
      </c>
      <c r="E43" s="33">
        <v>10</v>
      </c>
      <c r="F43" s="62">
        <v>8.5</v>
      </c>
      <c r="G43" s="32"/>
      <c r="H43" s="11">
        <f t="shared" si="0"/>
        <v>37.5</v>
      </c>
      <c r="I43" s="40"/>
      <c r="J43" s="40"/>
      <c r="K43" s="56">
        <f t="shared" si="1"/>
        <v>37.5</v>
      </c>
      <c r="L43" s="7"/>
      <c r="M43" s="44" t="str">
        <f t="shared" si="2"/>
        <v>Није положио(ла)</v>
      </c>
      <c r="N43" s="10">
        <f t="shared" si="3"/>
        <v>5</v>
      </c>
      <c r="O43" s="1"/>
    </row>
    <row r="44" spans="1:15" ht="15.75" thickBot="1">
      <c r="A44" s="23">
        <v>35</v>
      </c>
      <c r="B44" s="58"/>
      <c r="C44" s="32"/>
      <c r="D44" s="32"/>
      <c r="E44" s="33"/>
      <c r="F44" s="62"/>
      <c r="G44" s="32"/>
      <c r="H44" s="11">
        <f t="shared" si="0"/>
        <v>0</v>
      </c>
      <c r="I44" s="40"/>
      <c r="J44" s="40"/>
      <c r="K44" s="56">
        <f t="shared" si="1"/>
        <v>0</v>
      </c>
      <c r="L44" s="7"/>
      <c r="M44" s="44" t="str">
        <f t="shared" si="2"/>
        <v>Није положио(ла)</v>
      </c>
      <c r="N44" s="10">
        <f t="shared" si="3"/>
        <v>5</v>
      </c>
      <c r="O44" s="1"/>
    </row>
    <row r="45" spans="1:15" ht="15.75" thickBot="1">
      <c r="A45" s="23">
        <v>36</v>
      </c>
      <c r="B45" s="58"/>
      <c r="C45" s="32"/>
      <c r="D45" s="32"/>
      <c r="E45" s="33"/>
      <c r="F45" s="62"/>
      <c r="G45" s="32"/>
      <c r="H45" s="11">
        <f t="shared" si="0"/>
        <v>0</v>
      </c>
      <c r="I45" s="40"/>
      <c r="J45" s="40"/>
      <c r="K45" s="56">
        <f t="shared" si="1"/>
        <v>0</v>
      </c>
      <c r="L45" s="7"/>
      <c r="M45" s="44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37</v>
      </c>
      <c r="B46" s="58"/>
      <c r="C46" s="32"/>
      <c r="D46" s="32"/>
      <c r="E46" s="33"/>
      <c r="F46" s="62"/>
      <c r="G46" s="32"/>
      <c r="H46" s="11">
        <f t="shared" si="0"/>
        <v>0</v>
      </c>
      <c r="I46" s="40"/>
      <c r="J46" s="40"/>
      <c r="K46" s="56">
        <f t="shared" si="1"/>
        <v>0</v>
      </c>
      <c r="L46" s="7"/>
      <c r="M46" s="44" t="str">
        <f t="shared" si="2"/>
        <v>Није положио(ла)</v>
      </c>
      <c r="N46" s="10">
        <f t="shared" si="3"/>
        <v>5</v>
      </c>
      <c r="O46" s="1"/>
    </row>
    <row r="47" spans="1:15" s="4" customFormat="1" ht="15.75" thickBot="1">
      <c r="A47" s="23">
        <v>38</v>
      </c>
      <c r="B47" s="58"/>
      <c r="C47" s="32"/>
      <c r="D47" s="32"/>
      <c r="E47" s="33"/>
      <c r="F47" s="62"/>
      <c r="G47" s="32"/>
      <c r="H47" s="11">
        <f t="shared" si="0"/>
        <v>0</v>
      </c>
      <c r="I47" s="40"/>
      <c r="J47" s="40"/>
      <c r="K47" s="56">
        <f t="shared" si="1"/>
        <v>0</v>
      </c>
      <c r="L47" s="7"/>
      <c r="M47" s="44" t="str">
        <f t="shared" si="2"/>
        <v>Није положио(ла)</v>
      </c>
      <c r="N47" s="10">
        <f t="shared" si="3"/>
        <v>5</v>
      </c>
      <c r="O47" s="3"/>
    </row>
    <row r="48" spans="1:15" ht="15.75" thickBot="1">
      <c r="A48" s="23">
        <v>39</v>
      </c>
      <c r="B48" s="58"/>
      <c r="C48" s="32"/>
      <c r="D48" s="32"/>
      <c r="E48" s="33"/>
      <c r="F48" s="62"/>
      <c r="G48" s="32"/>
      <c r="H48" s="11">
        <f t="shared" si="0"/>
        <v>0</v>
      </c>
      <c r="I48" s="40"/>
      <c r="J48" s="40"/>
      <c r="K48" s="56">
        <f t="shared" si="1"/>
        <v>0</v>
      </c>
      <c r="L48" s="7"/>
      <c r="M48" s="44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40</v>
      </c>
      <c r="B49" s="58"/>
      <c r="C49" s="32"/>
      <c r="D49" s="32"/>
      <c r="E49" s="33"/>
      <c r="F49" s="62"/>
      <c r="G49" s="32"/>
      <c r="H49" s="11">
        <f t="shared" si="0"/>
        <v>0</v>
      </c>
      <c r="I49" s="40"/>
      <c r="J49" s="40"/>
      <c r="K49" s="56">
        <f t="shared" si="1"/>
        <v>0</v>
      </c>
      <c r="L49" s="7"/>
      <c r="M49" s="44" t="str">
        <f t="shared" si="2"/>
        <v>Није положио(ла)</v>
      </c>
      <c r="N49" s="10">
        <f t="shared" si="3"/>
        <v>5</v>
      </c>
      <c r="O49" s="1"/>
    </row>
    <row r="50" spans="1:15" ht="15.75" thickBot="1">
      <c r="A50" s="23">
        <v>41</v>
      </c>
      <c r="B50" s="58"/>
      <c r="C50" s="32"/>
      <c r="D50" s="32"/>
      <c r="E50" s="33"/>
      <c r="F50" s="62"/>
      <c r="G50" s="32"/>
      <c r="H50" s="11">
        <f t="shared" si="0"/>
        <v>0</v>
      </c>
      <c r="I50" s="40"/>
      <c r="J50" s="40"/>
      <c r="K50" s="56">
        <f t="shared" si="1"/>
        <v>0</v>
      </c>
      <c r="L50" s="7"/>
      <c r="M50" s="44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42</v>
      </c>
      <c r="B51" s="58"/>
      <c r="C51" s="32"/>
      <c r="D51" s="32"/>
      <c r="E51" s="33"/>
      <c r="F51" s="62"/>
      <c r="G51" s="32"/>
      <c r="H51" s="11">
        <f t="shared" si="0"/>
        <v>0</v>
      </c>
      <c r="I51" s="40"/>
      <c r="J51" s="40"/>
      <c r="K51" s="56">
        <f t="shared" si="1"/>
        <v>0</v>
      </c>
      <c r="L51" s="7"/>
      <c r="M51" s="44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43</v>
      </c>
      <c r="B52" s="58"/>
      <c r="C52" s="32"/>
      <c r="D52" s="32"/>
      <c r="E52" s="33"/>
      <c r="F52" s="62"/>
      <c r="G52" s="32"/>
      <c r="H52" s="11">
        <f t="shared" si="0"/>
        <v>0</v>
      </c>
      <c r="I52" s="40"/>
      <c r="J52" s="40"/>
      <c r="K52" s="56">
        <f t="shared" si="1"/>
        <v>0</v>
      </c>
      <c r="L52" s="7"/>
      <c r="M52" s="44" t="str">
        <f t="shared" si="2"/>
        <v>Није положио(ла)</v>
      </c>
      <c r="N52" s="10">
        <f t="shared" si="3"/>
        <v>5</v>
      </c>
      <c r="O52" s="1"/>
    </row>
    <row r="53" spans="1:15" ht="15" customHeight="1" thickBot="1">
      <c r="A53" s="23">
        <v>44</v>
      </c>
      <c r="B53" s="58"/>
      <c r="C53" s="32"/>
      <c r="D53" s="32"/>
      <c r="E53" s="33"/>
      <c r="F53" s="62"/>
      <c r="G53" s="32"/>
      <c r="H53" s="11">
        <f t="shared" si="0"/>
        <v>0</v>
      </c>
      <c r="I53" s="40"/>
      <c r="J53" s="40"/>
      <c r="K53" s="56">
        <f t="shared" si="1"/>
        <v>0</v>
      </c>
      <c r="L53" s="7"/>
      <c r="M53" s="44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45</v>
      </c>
      <c r="B54" s="58"/>
      <c r="C54" s="32"/>
      <c r="D54" s="32"/>
      <c r="E54" s="33"/>
      <c r="F54" s="62"/>
      <c r="G54" s="32"/>
      <c r="H54" s="11">
        <f t="shared" si="0"/>
        <v>0</v>
      </c>
      <c r="I54" s="40"/>
      <c r="J54" s="40"/>
      <c r="K54" s="56">
        <f t="shared" si="1"/>
        <v>0</v>
      </c>
      <c r="L54" s="7"/>
      <c r="M54" s="44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46</v>
      </c>
      <c r="B55" s="58"/>
      <c r="C55" s="32"/>
      <c r="D55" s="32"/>
      <c r="E55" s="33"/>
      <c r="F55" s="62"/>
      <c r="G55" s="32"/>
      <c r="H55" s="11">
        <f t="shared" si="0"/>
        <v>0</v>
      </c>
      <c r="I55" s="40"/>
      <c r="J55" s="40"/>
      <c r="K55" s="56">
        <f t="shared" si="1"/>
        <v>0</v>
      </c>
      <c r="L55" s="7"/>
      <c r="M55" s="44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47</v>
      </c>
      <c r="B56" s="58"/>
      <c r="C56" s="32"/>
      <c r="D56" s="32"/>
      <c r="E56" s="33"/>
      <c r="F56" s="62"/>
      <c r="G56" s="32"/>
      <c r="H56" s="11">
        <f t="shared" si="0"/>
        <v>0</v>
      </c>
      <c r="I56" s="40"/>
      <c r="J56" s="40"/>
      <c r="K56" s="56">
        <f t="shared" si="1"/>
        <v>0</v>
      </c>
      <c r="L56" s="7"/>
      <c r="M56" s="44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48</v>
      </c>
      <c r="B57" s="58"/>
      <c r="C57" s="32"/>
      <c r="D57" s="32"/>
      <c r="E57" s="33"/>
      <c r="F57" s="62"/>
      <c r="G57" s="32"/>
      <c r="H57" s="11">
        <f t="shared" si="0"/>
        <v>0</v>
      </c>
      <c r="I57" s="40"/>
      <c r="J57" s="40"/>
      <c r="K57" s="56">
        <f t="shared" si="1"/>
        <v>0</v>
      </c>
      <c r="L57" s="7"/>
      <c r="M57" s="44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49</v>
      </c>
      <c r="B58" s="58"/>
      <c r="C58" s="32"/>
      <c r="D58" s="32"/>
      <c r="E58" s="33"/>
      <c r="F58" s="62"/>
      <c r="G58" s="32"/>
      <c r="H58" s="11">
        <f t="shared" si="0"/>
        <v>0</v>
      </c>
      <c r="I58" s="40"/>
      <c r="J58" s="40"/>
      <c r="K58" s="56">
        <f t="shared" si="1"/>
        <v>0</v>
      </c>
      <c r="L58" s="7"/>
      <c r="M58" s="44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50</v>
      </c>
      <c r="B59" s="58"/>
      <c r="C59" s="32"/>
      <c r="D59" s="32"/>
      <c r="E59" s="33"/>
      <c r="F59" s="62"/>
      <c r="G59" s="32"/>
      <c r="H59" s="11">
        <f t="shared" si="0"/>
        <v>0</v>
      </c>
      <c r="I59" s="40"/>
      <c r="J59" s="40"/>
      <c r="K59" s="56">
        <f t="shared" si="1"/>
        <v>0</v>
      </c>
      <c r="L59" s="7"/>
      <c r="M59" s="44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51</v>
      </c>
      <c r="B60" s="58"/>
      <c r="C60" s="32"/>
      <c r="D60" s="32"/>
      <c r="E60" s="33"/>
      <c r="F60" s="62"/>
      <c r="G60" s="32"/>
      <c r="H60" s="11">
        <f t="shared" si="0"/>
        <v>0</v>
      </c>
      <c r="I60" s="40"/>
      <c r="J60" s="40"/>
      <c r="K60" s="56">
        <f t="shared" si="1"/>
        <v>0</v>
      </c>
      <c r="L60" s="7"/>
      <c r="M60" s="44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52</v>
      </c>
      <c r="B61" s="58"/>
      <c r="C61" s="32"/>
      <c r="D61" s="32"/>
      <c r="E61" s="33"/>
      <c r="F61" s="62"/>
      <c r="G61" s="32"/>
      <c r="H61" s="11">
        <f t="shared" si="0"/>
        <v>0</v>
      </c>
      <c r="I61" s="40"/>
      <c r="J61" s="40"/>
      <c r="K61" s="56">
        <f t="shared" si="1"/>
        <v>0</v>
      </c>
      <c r="L61" s="7"/>
      <c r="M61" s="44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53</v>
      </c>
      <c r="B62" s="58"/>
      <c r="C62" s="32"/>
      <c r="D62" s="32"/>
      <c r="E62" s="33"/>
      <c r="F62" s="62"/>
      <c r="G62" s="32"/>
      <c r="H62" s="11">
        <f t="shared" si="0"/>
        <v>0</v>
      </c>
      <c r="I62" s="40"/>
      <c r="J62" s="40"/>
      <c r="K62" s="56">
        <f t="shared" si="1"/>
        <v>0</v>
      </c>
      <c r="L62" s="7"/>
      <c r="M62" s="44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54</v>
      </c>
      <c r="B63" s="58"/>
      <c r="C63" s="32"/>
      <c r="D63" s="32"/>
      <c r="E63" s="33"/>
      <c r="F63" s="62"/>
      <c r="G63" s="32"/>
      <c r="H63" s="11">
        <f t="shared" si="0"/>
        <v>0</v>
      </c>
      <c r="I63" s="40"/>
      <c r="J63" s="40"/>
      <c r="K63" s="56">
        <f t="shared" si="1"/>
        <v>0</v>
      </c>
      <c r="L63" s="7"/>
      <c r="M63" s="44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55</v>
      </c>
      <c r="B64" s="58"/>
      <c r="C64" s="32"/>
      <c r="D64" s="32"/>
      <c r="E64" s="33"/>
      <c r="F64" s="62"/>
      <c r="G64" s="32"/>
      <c r="H64" s="11">
        <f t="shared" si="0"/>
        <v>0</v>
      </c>
      <c r="I64" s="40"/>
      <c r="J64" s="40"/>
      <c r="K64" s="56">
        <f t="shared" si="1"/>
        <v>0</v>
      </c>
      <c r="L64" s="7"/>
      <c r="M64" s="44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56</v>
      </c>
      <c r="B65" s="58"/>
      <c r="C65" s="32"/>
      <c r="D65" s="32"/>
      <c r="E65" s="33"/>
      <c r="F65" s="62"/>
      <c r="G65" s="32"/>
      <c r="H65" s="11">
        <f t="shared" si="0"/>
        <v>0</v>
      </c>
      <c r="I65" s="40"/>
      <c r="J65" s="40"/>
      <c r="K65" s="56">
        <f t="shared" si="1"/>
        <v>0</v>
      </c>
      <c r="L65" s="7"/>
      <c r="M65" s="44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57</v>
      </c>
      <c r="B66" s="58"/>
      <c r="C66" s="32"/>
      <c r="D66" s="32"/>
      <c r="E66" s="33"/>
      <c r="F66" s="62"/>
      <c r="G66" s="32"/>
      <c r="H66" s="11">
        <f t="shared" si="0"/>
        <v>0</v>
      </c>
      <c r="I66" s="40"/>
      <c r="J66" s="40"/>
      <c r="K66" s="56">
        <f t="shared" si="1"/>
        <v>0</v>
      </c>
      <c r="L66" s="7"/>
      <c r="M66" s="44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58</v>
      </c>
      <c r="B67" s="58"/>
      <c r="C67" s="32"/>
      <c r="D67" s="32"/>
      <c r="E67" s="33"/>
      <c r="F67" s="62"/>
      <c r="G67" s="32"/>
      <c r="H67" s="11">
        <f t="shared" si="0"/>
        <v>0</v>
      </c>
      <c r="I67" s="40"/>
      <c r="J67" s="40"/>
      <c r="K67" s="56">
        <f t="shared" si="1"/>
        <v>0</v>
      </c>
      <c r="L67" s="7"/>
      <c r="M67" s="44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59</v>
      </c>
      <c r="B68" s="58"/>
      <c r="C68" s="32"/>
      <c r="D68" s="32"/>
      <c r="E68" s="33"/>
      <c r="F68" s="62"/>
      <c r="G68" s="32"/>
      <c r="H68" s="11">
        <f t="shared" si="0"/>
        <v>0</v>
      </c>
      <c r="I68" s="40"/>
      <c r="J68" s="40"/>
      <c r="K68" s="56">
        <f t="shared" si="1"/>
        <v>0</v>
      </c>
      <c r="L68" s="7"/>
      <c r="M68" s="44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60</v>
      </c>
      <c r="B69" s="58"/>
      <c r="C69" s="32"/>
      <c r="D69" s="32"/>
      <c r="E69" s="33"/>
      <c r="F69" s="62"/>
      <c r="G69" s="32"/>
      <c r="H69" s="11">
        <f t="shared" si="0"/>
        <v>0</v>
      </c>
      <c r="I69" s="40"/>
      <c r="J69" s="40"/>
      <c r="K69" s="56">
        <f t="shared" si="1"/>
        <v>0</v>
      </c>
      <c r="L69" s="7"/>
      <c r="M69" s="44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61</v>
      </c>
      <c r="B70" s="58"/>
      <c r="C70" s="32"/>
      <c r="D70" s="32"/>
      <c r="E70" s="33"/>
      <c r="F70" s="62"/>
      <c r="G70" s="32"/>
      <c r="H70" s="11">
        <f t="shared" si="0"/>
        <v>0</v>
      </c>
      <c r="I70" s="40"/>
      <c r="J70" s="40"/>
      <c r="K70" s="56">
        <f t="shared" si="1"/>
        <v>0</v>
      </c>
      <c r="L70" s="7"/>
      <c r="M70" s="44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62</v>
      </c>
      <c r="B71" s="58"/>
      <c r="C71" s="32"/>
      <c r="D71" s="32"/>
      <c r="E71" s="33"/>
      <c r="F71" s="62"/>
      <c r="G71" s="32"/>
      <c r="H71" s="11">
        <f t="shared" si="0"/>
        <v>0</v>
      </c>
      <c r="I71" s="40"/>
      <c r="J71" s="40"/>
      <c r="K71" s="56">
        <f t="shared" si="1"/>
        <v>0</v>
      </c>
      <c r="L71" s="7"/>
      <c r="M71" s="44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63</v>
      </c>
      <c r="B72" s="58"/>
      <c r="C72" s="32"/>
      <c r="D72" s="32"/>
      <c r="E72" s="33"/>
      <c r="F72" s="62"/>
      <c r="G72" s="32"/>
      <c r="H72" s="11">
        <f t="shared" si="0"/>
        <v>0</v>
      </c>
      <c r="I72" s="40"/>
      <c r="J72" s="40"/>
      <c r="K72" s="56">
        <f t="shared" si="1"/>
        <v>0</v>
      </c>
      <c r="L72" s="7"/>
      <c r="M72" s="44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64</v>
      </c>
      <c r="B73" s="58"/>
      <c r="C73" s="32"/>
      <c r="D73" s="32"/>
      <c r="E73" s="33"/>
      <c r="F73" s="62"/>
      <c r="G73" s="32"/>
      <c r="H73" s="11">
        <f t="shared" si="0"/>
        <v>0</v>
      </c>
      <c r="I73" s="40"/>
      <c r="J73" s="40"/>
      <c r="K73" s="56">
        <f t="shared" si="1"/>
        <v>0</v>
      </c>
      <c r="L73" s="7"/>
      <c r="M73" s="44" t="str">
        <f t="shared" si="2"/>
        <v>Није положио(ла)</v>
      </c>
      <c r="N73" s="10">
        <f t="shared" si="3"/>
        <v>5</v>
      </c>
      <c r="O73" s="1"/>
    </row>
    <row r="74" spans="1:15" ht="15.75" thickBot="1">
      <c r="A74" s="23">
        <v>65</v>
      </c>
      <c r="B74" s="58"/>
      <c r="C74" s="32"/>
      <c r="D74" s="32"/>
      <c r="E74" s="33"/>
      <c r="F74" s="62"/>
      <c r="G74" s="32"/>
      <c r="H74" s="11">
        <f t="shared" si="0"/>
        <v>0</v>
      </c>
      <c r="I74" s="40"/>
      <c r="J74" s="40"/>
      <c r="K74" s="56">
        <f t="shared" si="1"/>
        <v>0</v>
      </c>
      <c r="L74" s="7"/>
      <c r="M74" s="44" t="str">
        <f t="shared" si="2"/>
        <v>Није положио(ла)</v>
      </c>
      <c r="N74" s="10">
        <f t="shared" si="3"/>
        <v>5</v>
      </c>
      <c r="O74" s="1"/>
    </row>
    <row r="75" spans="1:15" ht="15.75" thickBot="1">
      <c r="A75" s="23">
        <v>66</v>
      </c>
      <c r="B75" s="58"/>
      <c r="C75" s="32"/>
      <c r="D75" s="32"/>
      <c r="E75" s="33"/>
      <c r="F75" s="62"/>
      <c r="G75" s="32"/>
      <c r="H75" s="11">
        <f t="shared" si="0"/>
        <v>0</v>
      </c>
      <c r="I75" s="40"/>
      <c r="J75" s="40"/>
      <c r="K75" s="56">
        <f t="shared" si="1"/>
        <v>0</v>
      </c>
      <c r="L75" s="7"/>
      <c r="M75" s="44" t="str">
        <f t="shared" si="2"/>
        <v>Није положио(ла)</v>
      </c>
      <c r="N75" s="10">
        <f t="shared" si="3"/>
        <v>5</v>
      </c>
      <c r="O75" s="1"/>
    </row>
    <row r="76" spans="1:15" ht="15.75" thickBot="1">
      <c r="A76" s="23">
        <v>67</v>
      </c>
      <c r="B76" s="58"/>
      <c r="C76" s="32"/>
      <c r="D76" s="32"/>
      <c r="E76" s="33"/>
      <c r="F76" s="62"/>
      <c r="G76" s="32"/>
      <c r="H76" s="11">
        <f t="shared" ref="H76:H139" si="4">SUM(C76:G76)</f>
        <v>0</v>
      </c>
      <c r="I76" s="40"/>
      <c r="J76" s="40"/>
      <c r="K76" s="56">
        <f t="shared" ref="K76:K139" si="5">SUM(H76,I76,J76)</f>
        <v>0</v>
      </c>
      <c r="L76" s="7"/>
      <c r="M76" s="44" t="str">
        <f t="shared" ref="M76:M139" si="6">IF(K76&gt;50.499,K76,"Није положио(ла)")</f>
        <v>Није положио(ла)</v>
      </c>
      <c r="N76" s="10">
        <f t="shared" ref="N76:N139" si="7">IF(AND(K76&lt;101,K76&gt;90.499),10,IF(AND(K76&lt;90.5,K76&gt;80.499),9,IF(AND(K76&lt;80.5,K76&gt;70.499),8,IF(AND(K76&lt;70.5,K76&gt;60.499),7,IF(AND(K76&lt;60.5,K76&gt;50.499),6,5)))))</f>
        <v>5</v>
      </c>
      <c r="O76" s="1"/>
    </row>
    <row r="77" spans="1:15" ht="15.75" thickBot="1">
      <c r="A77" s="23">
        <v>68</v>
      </c>
      <c r="B77" s="58"/>
      <c r="C77" s="32"/>
      <c r="D77" s="32"/>
      <c r="E77" s="33"/>
      <c r="F77" s="62"/>
      <c r="G77" s="32"/>
      <c r="H77" s="11">
        <f t="shared" si="4"/>
        <v>0</v>
      </c>
      <c r="I77" s="40"/>
      <c r="J77" s="40"/>
      <c r="K77" s="56">
        <f t="shared" si="5"/>
        <v>0</v>
      </c>
      <c r="L77" s="7"/>
      <c r="M77" s="44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69</v>
      </c>
      <c r="B78" s="58"/>
      <c r="C78" s="32"/>
      <c r="D78" s="32"/>
      <c r="E78" s="33"/>
      <c r="F78" s="62"/>
      <c r="G78" s="32"/>
      <c r="H78" s="11">
        <f t="shared" si="4"/>
        <v>0</v>
      </c>
      <c r="I78" s="40"/>
      <c r="J78" s="40"/>
      <c r="K78" s="56">
        <f t="shared" si="5"/>
        <v>0</v>
      </c>
      <c r="L78" s="7"/>
      <c r="M78" s="44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70</v>
      </c>
      <c r="B79" s="58"/>
      <c r="C79" s="32"/>
      <c r="D79" s="32"/>
      <c r="E79" s="33"/>
      <c r="F79" s="62"/>
      <c r="G79" s="32"/>
      <c r="H79" s="11">
        <f t="shared" si="4"/>
        <v>0</v>
      </c>
      <c r="I79" s="40"/>
      <c r="J79" s="40"/>
      <c r="K79" s="56">
        <f t="shared" si="5"/>
        <v>0</v>
      </c>
      <c r="L79" s="7"/>
      <c r="M79" s="44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71</v>
      </c>
      <c r="B80" s="58"/>
      <c r="C80" s="32"/>
      <c r="D80" s="32"/>
      <c r="E80" s="33"/>
      <c r="F80" s="62"/>
      <c r="G80" s="32"/>
      <c r="H80" s="11">
        <f t="shared" si="4"/>
        <v>0</v>
      </c>
      <c r="I80" s="40"/>
      <c r="J80" s="40"/>
      <c r="K80" s="56">
        <f t="shared" si="5"/>
        <v>0</v>
      </c>
      <c r="L80" s="7"/>
      <c r="M80" s="44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72</v>
      </c>
      <c r="B81" s="58"/>
      <c r="C81" s="32"/>
      <c r="D81" s="32"/>
      <c r="E81" s="33"/>
      <c r="F81" s="62"/>
      <c r="G81" s="32"/>
      <c r="H81" s="11">
        <f t="shared" si="4"/>
        <v>0</v>
      </c>
      <c r="I81" s="40"/>
      <c r="J81" s="40"/>
      <c r="K81" s="56">
        <f t="shared" si="5"/>
        <v>0</v>
      </c>
      <c r="L81" s="7"/>
      <c r="M81" s="44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73</v>
      </c>
      <c r="B82" s="58"/>
      <c r="C82" s="32"/>
      <c r="D82" s="32"/>
      <c r="E82" s="33"/>
      <c r="F82" s="62"/>
      <c r="G82" s="32"/>
      <c r="H82" s="11">
        <f t="shared" si="4"/>
        <v>0</v>
      </c>
      <c r="I82" s="40"/>
      <c r="J82" s="40"/>
      <c r="K82" s="56">
        <f t="shared" si="5"/>
        <v>0</v>
      </c>
      <c r="L82" s="7"/>
      <c r="M82" s="44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74</v>
      </c>
      <c r="B83" s="58"/>
      <c r="C83" s="32"/>
      <c r="D83" s="32"/>
      <c r="E83" s="33"/>
      <c r="F83" s="62"/>
      <c r="G83" s="32"/>
      <c r="H83" s="11">
        <f t="shared" si="4"/>
        <v>0</v>
      </c>
      <c r="I83" s="40"/>
      <c r="J83" s="40"/>
      <c r="K83" s="56">
        <f t="shared" si="5"/>
        <v>0</v>
      </c>
      <c r="L83" s="7"/>
      <c r="M83" s="44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75</v>
      </c>
      <c r="B84" s="58"/>
      <c r="C84" s="32"/>
      <c r="D84" s="32"/>
      <c r="E84" s="33"/>
      <c r="F84" s="62"/>
      <c r="G84" s="32"/>
      <c r="H84" s="11">
        <f t="shared" si="4"/>
        <v>0</v>
      </c>
      <c r="I84" s="40"/>
      <c r="J84" s="40"/>
      <c r="K84" s="56">
        <f t="shared" si="5"/>
        <v>0</v>
      </c>
      <c r="L84" s="7"/>
      <c r="M84" s="44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76</v>
      </c>
      <c r="B85" s="58"/>
      <c r="C85" s="32"/>
      <c r="D85" s="32"/>
      <c r="E85" s="33"/>
      <c r="F85" s="62"/>
      <c r="G85" s="32"/>
      <c r="H85" s="11">
        <f t="shared" si="4"/>
        <v>0</v>
      </c>
      <c r="I85" s="40"/>
      <c r="J85" s="40"/>
      <c r="K85" s="56">
        <f t="shared" si="5"/>
        <v>0</v>
      </c>
      <c r="L85" s="7"/>
      <c r="M85" s="44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77</v>
      </c>
      <c r="B86" s="58"/>
      <c r="C86" s="32"/>
      <c r="D86" s="32"/>
      <c r="E86" s="33"/>
      <c r="F86" s="62"/>
      <c r="G86" s="32"/>
      <c r="H86" s="11">
        <f t="shared" si="4"/>
        <v>0</v>
      </c>
      <c r="I86" s="40"/>
      <c r="J86" s="40"/>
      <c r="K86" s="56">
        <f t="shared" si="5"/>
        <v>0</v>
      </c>
      <c r="L86" s="7"/>
      <c r="M86" s="44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78</v>
      </c>
      <c r="B87" s="58"/>
      <c r="C87" s="32"/>
      <c r="D87" s="32"/>
      <c r="E87" s="33"/>
      <c r="F87" s="62"/>
      <c r="G87" s="32"/>
      <c r="H87" s="11">
        <f t="shared" si="4"/>
        <v>0</v>
      </c>
      <c r="I87" s="40"/>
      <c r="J87" s="40"/>
      <c r="K87" s="56">
        <f t="shared" si="5"/>
        <v>0</v>
      </c>
      <c r="L87" s="7"/>
      <c r="M87" s="44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79</v>
      </c>
      <c r="B88" s="58"/>
      <c r="C88" s="32"/>
      <c r="D88" s="32"/>
      <c r="E88" s="33"/>
      <c r="F88" s="62"/>
      <c r="G88" s="32"/>
      <c r="H88" s="11">
        <f t="shared" si="4"/>
        <v>0</v>
      </c>
      <c r="I88" s="40"/>
      <c r="J88" s="40"/>
      <c r="K88" s="56">
        <f t="shared" si="5"/>
        <v>0</v>
      </c>
      <c r="L88" s="7"/>
      <c r="M88" s="44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80</v>
      </c>
      <c r="B89" s="58"/>
      <c r="C89" s="32"/>
      <c r="D89" s="32"/>
      <c r="E89" s="33"/>
      <c r="F89" s="62"/>
      <c r="G89" s="32"/>
      <c r="H89" s="11">
        <f t="shared" si="4"/>
        <v>0</v>
      </c>
      <c r="I89" s="40"/>
      <c r="J89" s="40"/>
      <c r="K89" s="56">
        <f t="shared" si="5"/>
        <v>0</v>
      </c>
      <c r="L89" s="7"/>
      <c r="M89" s="44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81</v>
      </c>
      <c r="B90" s="58"/>
      <c r="C90" s="32"/>
      <c r="D90" s="32"/>
      <c r="E90" s="33"/>
      <c r="F90" s="62"/>
      <c r="G90" s="32"/>
      <c r="H90" s="11">
        <f t="shared" si="4"/>
        <v>0</v>
      </c>
      <c r="I90" s="40"/>
      <c r="J90" s="40"/>
      <c r="K90" s="56">
        <f t="shared" si="5"/>
        <v>0</v>
      </c>
      <c r="L90" s="7"/>
      <c r="M90" s="44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82</v>
      </c>
      <c r="B91" s="58"/>
      <c r="C91" s="32"/>
      <c r="D91" s="32"/>
      <c r="E91" s="33"/>
      <c r="F91" s="62"/>
      <c r="G91" s="32"/>
      <c r="H91" s="11">
        <f t="shared" si="4"/>
        <v>0</v>
      </c>
      <c r="I91" s="40"/>
      <c r="J91" s="40"/>
      <c r="K91" s="56">
        <f t="shared" si="5"/>
        <v>0</v>
      </c>
      <c r="L91" s="7"/>
      <c r="M91" s="44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83</v>
      </c>
      <c r="B92" s="58"/>
      <c r="C92" s="32"/>
      <c r="D92" s="32"/>
      <c r="E92" s="33"/>
      <c r="F92" s="62"/>
      <c r="G92" s="32"/>
      <c r="H92" s="11">
        <f t="shared" si="4"/>
        <v>0</v>
      </c>
      <c r="I92" s="40"/>
      <c r="J92" s="40"/>
      <c r="K92" s="56">
        <f t="shared" si="5"/>
        <v>0</v>
      </c>
      <c r="L92" s="7"/>
      <c r="M92" s="44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84</v>
      </c>
      <c r="B93" s="58"/>
      <c r="C93" s="32"/>
      <c r="D93" s="32"/>
      <c r="E93" s="33"/>
      <c r="F93" s="62"/>
      <c r="G93" s="32"/>
      <c r="H93" s="11">
        <f t="shared" si="4"/>
        <v>0</v>
      </c>
      <c r="I93" s="40"/>
      <c r="J93" s="40"/>
      <c r="K93" s="56">
        <f t="shared" si="5"/>
        <v>0</v>
      </c>
      <c r="L93" s="7"/>
      <c r="M93" s="44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85</v>
      </c>
      <c r="B94" s="58"/>
      <c r="C94" s="32"/>
      <c r="D94" s="32"/>
      <c r="E94" s="33"/>
      <c r="F94" s="62"/>
      <c r="G94" s="32"/>
      <c r="H94" s="11">
        <f t="shared" si="4"/>
        <v>0</v>
      </c>
      <c r="I94" s="40"/>
      <c r="J94" s="40"/>
      <c r="K94" s="56">
        <f t="shared" si="5"/>
        <v>0</v>
      </c>
      <c r="L94" s="7"/>
      <c r="M94" s="44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86</v>
      </c>
      <c r="B95" s="58"/>
      <c r="C95" s="32"/>
      <c r="D95" s="32"/>
      <c r="E95" s="33"/>
      <c r="F95" s="62"/>
      <c r="G95" s="32"/>
      <c r="H95" s="11">
        <f t="shared" si="4"/>
        <v>0</v>
      </c>
      <c r="I95" s="40"/>
      <c r="J95" s="40"/>
      <c r="K95" s="56">
        <f t="shared" si="5"/>
        <v>0</v>
      </c>
      <c r="L95" s="7"/>
      <c r="M95" s="44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87</v>
      </c>
      <c r="B96" s="58"/>
      <c r="C96" s="32"/>
      <c r="D96" s="33"/>
      <c r="E96" s="32"/>
      <c r="F96" s="62"/>
      <c r="G96" s="32"/>
      <c r="H96" s="11">
        <f t="shared" si="4"/>
        <v>0</v>
      </c>
      <c r="I96" s="40"/>
      <c r="J96" s="40"/>
      <c r="K96" s="56">
        <f t="shared" si="5"/>
        <v>0</v>
      </c>
      <c r="L96" s="7"/>
      <c r="M96" s="44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88</v>
      </c>
      <c r="B97" s="58"/>
      <c r="C97" s="32"/>
      <c r="D97" s="32"/>
      <c r="E97" s="32"/>
      <c r="F97" s="62"/>
      <c r="G97" s="32"/>
      <c r="H97" s="11">
        <f t="shared" si="4"/>
        <v>0</v>
      </c>
      <c r="I97" s="40"/>
      <c r="J97" s="40"/>
      <c r="K97" s="56">
        <f t="shared" si="5"/>
        <v>0</v>
      </c>
      <c r="L97" s="7"/>
      <c r="M97" s="44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89</v>
      </c>
      <c r="B98" s="58"/>
      <c r="C98" s="32"/>
      <c r="D98" s="32"/>
      <c r="E98" s="35"/>
      <c r="F98" s="62"/>
      <c r="G98" s="32"/>
      <c r="H98" s="11">
        <f t="shared" si="4"/>
        <v>0</v>
      </c>
      <c r="I98" s="40"/>
      <c r="J98" s="40"/>
      <c r="K98" s="56">
        <f t="shared" si="5"/>
        <v>0</v>
      </c>
      <c r="L98" s="7"/>
      <c r="M98" s="44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90</v>
      </c>
      <c r="B99" s="58"/>
      <c r="C99" s="32"/>
      <c r="D99" s="32"/>
      <c r="E99" s="33"/>
      <c r="F99" s="62"/>
      <c r="G99" s="32"/>
      <c r="H99" s="11">
        <f t="shared" si="4"/>
        <v>0</v>
      </c>
      <c r="I99" s="40"/>
      <c r="J99" s="40"/>
      <c r="K99" s="56">
        <f t="shared" si="5"/>
        <v>0</v>
      </c>
      <c r="L99" s="7"/>
      <c r="M99" s="44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91</v>
      </c>
      <c r="B100" s="58"/>
      <c r="C100" s="32"/>
      <c r="D100" s="32"/>
      <c r="E100" s="33"/>
      <c r="F100" s="62"/>
      <c r="G100" s="32"/>
      <c r="H100" s="11">
        <f t="shared" si="4"/>
        <v>0</v>
      </c>
      <c r="I100" s="40"/>
      <c r="J100" s="40"/>
      <c r="K100" s="56">
        <f t="shared" si="5"/>
        <v>0</v>
      </c>
      <c r="L100" s="7"/>
      <c r="M100" s="44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92</v>
      </c>
      <c r="B101" s="58"/>
      <c r="C101" s="32"/>
      <c r="D101" s="32"/>
      <c r="E101" s="33"/>
      <c r="F101" s="62"/>
      <c r="G101" s="32"/>
      <c r="H101" s="11">
        <f t="shared" si="4"/>
        <v>0</v>
      </c>
      <c r="I101" s="40"/>
      <c r="J101" s="40"/>
      <c r="K101" s="56">
        <f t="shared" si="5"/>
        <v>0</v>
      </c>
      <c r="L101" s="7"/>
      <c r="M101" s="44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93</v>
      </c>
      <c r="B102" s="58"/>
      <c r="C102" s="32"/>
      <c r="D102" s="32"/>
      <c r="E102" s="33"/>
      <c r="F102" s="62"/>
      <c r="G102" s="32"/>
      <c r="H102" s="11">
        <f t="shared" si="4"/>
        <v>0</v>
      </c>
      <c r="I102" s="40"/>
      <c r="J102" s="40"/>
      <c r="K102" s="56">
        <f t="shared" si="5"/>
        <v>0</v>
      </c>
      <c r="L102" s="7"/>
      <c r="M102" s="44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94</v>
      </c>
      <c r="B103" s="58"/>
      <c r="C103" s="32"/>
      <c r="D103" s="32"/>
      <c r="E103" s="33"/>
      <c r="F103" s="62"/>
      <c r="G103" s="32"/>
      <c r="H103" s="11">
        <f t="shared" si="4"/>
        <v>0</v>
      </c>
      <c r="I103" s="40"/>
      <c r="J103" s="40"/>
      <c r="K103" s="56">
        <f t="shared" si="5"/>
        <v>0</v>
      </c>
      <c r="L103" s="7"/>
      <c r="M103" s="44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95</v>
      </c>
      <c r="B104" s="58"/>
      <c r="C104" s="32"/>
      <c r="D104" s="32"/>
      <c r="E104" s="33"/>
      <c r="F104" s="62"/>
      <c r="G104" s="32"/>
      <c r="H104" s="11">
        <f t="shared" si="4"/>
        <v>0</v>
      </c>
      <c r="I104" s="40"/>
      <c r="J104" s="40"/>
      <c r="K104" s="56">
        <f t="shared" si="5"/>
        <v>0</v>
      </c>
      <c r="L104" s="7"/>
      <c r="M104" s="44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96</v>
      </c>
      <c r="B105" s="58"/>
      <c r="C105" s="32"/>
      <c r="D105" s="32"/>
      <c r="E105" s="33"/>
      <c r="F105" s="62"/>
      <c r="G105" s="32"/>
      <c r="H105" s="11">
        <f t="shared" si="4"/>
        <v>0</v>
      </c>
      <c r="I105" s="40"/>
      <c r="J105" s="40"/>
      <c r="K105" s="56">
        <f t="shared" si="5"/>
        <v>0</v>
      </c>
      <c r="L105" s="7"/>
      <c r="M105" s="44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97</v>
      </c>
      <c r="B106" s="58"/>
      <c r="C106" s="32"/>
      <c r="D106" s="32"/>
      <c r="E106" s="33"/>
      <c r="F106" s="62"/>
      <c r="G106" s="32"/>
      <c r="H106" s="11">
        <f t="shared" si="4"/>
        <v>0</v>
      </c>
      <c r="I106" s="40"/>
      <c r="J106" s="40"/>
      <c r="K106" s="56">
        <f t="shared" si="5"/>
        <v>0</v>
      </c>
      <c r="L106" s="7"/>
      <c r="M106" s="44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98</v>
      </c>
      <c r="B107" s="58"/>
      <c r="C107" s="32"/>
      <c r="D107" s="32"/>
      <c r="E107" s="33"/>
      <c r="F107" s="62"/>
      <c r="G107" s="32"/>
      <c r="H107" s="11">
        <f t="shared" si="4"/>
        <v>0</v>
      </c>
      <c r="I107" s="40"/>
      <c r="J107" s="40"/>
      <c r="K107" s="56">
        <f t="shared" si="5"/>
        <v>0</v>
      </c>
      <c r="L107" s="7"/>
      <c r="M107" s="44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99</v>
      </c>
      <c r="B108" s="58"/>
      <c r="C108" s="32"/>
      <c r="D108" s="32"/>
      <c r="E108" s="33"/>
      <c r="F108" s="62"/>
      <c r="G108" s="32"/>
      <c r="H108" s="11">
        <f t="shared" si="4"/>
        <v>0</v>
      </c>
      <c r="I108" s="40"/>
      <c r="J108" s="40"/>
      <c r="K108" s="56">
        <f t="shared" si="5"/>
        <v>0</v>
      </c>
      <c r="L108" s="7"/>
      <c r="M108" s="44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100</v>
      </c>
      <c r="B109" s="58"/>
      <c r="C109" s="32"/>
      <c r="D109" s="32"/>
      <c r="E109" s="33"/>
      <c r="F109" s="62"/>
      <c r="G109" s="32"/>
      <c r="H109" s="11">
        <f t="shared" si="4"/>
        <v>0</v>
      </c>
      <c r="I109" s="40"/>
      <c r="J109" s="40"/>
      <c r="K109" s="56">
        <f t="shared" si="5"/>
        <v>0</v>
      </c>
      <c r="L109" s="7"/>
      <c r="M109" s="44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101</v>
      </c>
      <c r="B110" s="58"/>
      <c r="C110" s="32"/>
      <c r="D110" s="32"/>
      <c r="E110" s="33"/>
      <c r="F110" s="62"/>
      <c r="G110" s="32"/>
      <c r="H110" s="11">
        <f t="shared" si="4"/>
        <v>0</v>
      </c>
      <c r="I110" s="40"/>
      <c r="J110" s="40"/>
      <c r="K110" s="56">
        <f t="shared" si="5"/>
        <v>0</v>
      </c>
      <c r="L110" s="7"/>
      <c r="M110" s="44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102</v>
      </c>
      <c r="B111" s="58"/>
      <c r="C111" s="32"/>
      <c r="D111" s="32"/>
      <c r="E111" s="33"/>
      <c r="F111" s="62"/>
      <c r="G111" s="32"/>
      <c r="H111" s="11">
        <f t="shared" si="4"/>
        <v>0</v>
      </c>
      <c r="I111" s="40"/>
      <c r="J111" s="40"/>
      <c r="K111" s="56">
        <f t="shared" si="5"/>
        <v>0</v>
      </c>
      <c r="L111" s="7"/>
      <c r="M111" s="44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103</v>
      </c>
      <c r="B112" s="58"/>
      <c r="C112" s="32"/>
      <c r="D112" s="32"/>
      <c r="E112" s="33"/>
      <c r="F112" s="62"/>
      <c r="G112" s="32"/>
      <c r="H112" s="11">
        <f t="shared" si="4"/>
        <v>0</v>
      </c>
      <c r="I112" s="40"/>
      <c r="J112" s="40"/>
      <c r="K112" s="56">
        <f t="shared" si="5"/>
        <v>0</v>
      </c>
      <c r="L112" s="7"/>
      <c r="M112" s="44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104</v>
      </c>
      <c r="B113" s="58"/>
      <c r="C113" s="32"/>
      <c r="D113" s="32"/>
      <c r="E113" s="33"/>
      <c r="F113" s="62"/>
      <c r="G113" s="32"/>
      <c r="H113" s="11">
        <f t="shared" si="4"/>
        <v>0</v>
      </c>
      <c r="I113" s="40"/>
      <c r="J113" s="40"/>
      <c r="K113" s="56">
        <f t="shared" si="5"/>
        <v>0</v>
      </c>
      <c r="L113" s="7"/>
      <c r="M113" s="44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105</v>
      </c>
      <c r="B114" s="58"/>
      <c r="C114" s="32"/>
      <c r="D114" s="32"/>
      <c r="E114" s="33"/>
      <c r="F114" s="62"/>
      <c r="G114" s="32"/>
      <c r="H114" s="11">
        <f t="shared" si="4"/>
        <v>0</v>
      </c>
      <c r="I114" s="40"/>
      <c r="J114" s="40"/>
      <c r="K114" s="56">
        <f t="shared" si="5"/>
        <v>0</v>
      </c>
      <c r="L114" s="7"/>
      <c r="M114" s="44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106</v>
      </c>
      <c r="B115" s="58"/>
      <c r="C115" s="32"/>
      <c r="D115" s="32"/>
      <c r="E115" s="33"/>
      <c r="F115" s="62"/>
      <c r="G115" s="32"/>
      <c r="H115" s="11">
        <f t="shared" si="4"/>
        <v>0</v>
      </c>
      <c r="I115" s="40"/>
      <c r="J115" s="40"/>
      <c r="K115" s="56">
        <f t="shared" si="5"/>
        <v>0</v>
      </c>
      <c r="L115" s="7"/>
      <c r="M115" s="44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107</v>
      </c>
      <c r="B116" s="58"/>
      <c r="C116" s="32"/>
      <c r="D116" s="32"/>
      <c r="E116" s="33"/>
      <c r="F116" s="62"/>
      <c r="G116" s="32"/>
      <c r="H116" s="11">
        <f t="shared" si="4"/>
        <v>0</v>
      </c>
      <c r="I116" s="40"/>
      <c r="J116" s="40"/>
      <c r="K116" s="56">
        <f t="shared" si="5"/>
        <v>0</v>
      </c>
      <c r="L116" s="7"/>
      <c r="M116" s="44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108</v>
      </c>
      <c r="B117" s="58"/>
      <c r="C117" s="32"/>
      <c r="D117" s="32"/>
      <c r="E117" s="33"/>
      <c r="F117" s="62"/>
      <c r="G117" s="32"/>
      <c r="H117" s="11">
        <f t="shared" si="4"/>
        <v>0</v>
      </c>
      <c r="I117" s="40"/>
      <c r="J117" s="40"/>
      <c r="K117" s="56">
        <f t="shared" si="5"/>
        <v>0</v>
      </c>
      <c r="L117" s="7"/>
      <c r="M117" s="44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109</v>
      </c>
      <c r="B118" s="58"/>
      <c r="C118" s="32"/>
      <c r="D118" s="32"/>
      <c r="E118" s="33"/>
      <c r="F118" s="62"/>
      <c r="G118" s="32"/>
      <c r="H118" s="11">
        <f t="shared" si="4"/>
        <v>0</v>
      </c>
      <c r="I118" s="40"/>
      <c r="J118" s="40"/>
      <c r="K118" s="56">
        <f t="shared" si="5"/>
        <v>0</v>
      </c>
      <c r="L118" s="7"/>
      <c r="M118" s="44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110</v>
      </c>
      <c r="B119" s="58"/>
      <c r="C119" s="32"/>
      <c r="D119" s="32"/>
      <c r="E119" s="33"/>
      <c r="F119" s="62"/>
      <c r="G119" s="32"/>
      <c r="H119" s="11">
        <f t="shared" si="4"/>
        <v>0</v>
      </c>
      <c r="I119" s="40"/>
      <c r="J119" s="40"/>
      <c r="K119" s="56">
        <f t="shared" si="5"/>
        <v>0</v>
      </c>
      <c r="L119" s="7"/>
      <c r="M119" s="44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111</v>
      </c>
      <c r="B120" s="58"/>
      <c r="C120" s="32"/>
      <c r="D120" s="32"/>
      <c r="E120" s="33"/>
      <c r="F120" s="62"/>
      <c r="G120" s="32"/>
      <c r="H120" s="11">
        <f t="shared" si="4"/>
        <v>0</v>
      </c>
      <c r="I120" s="40"/>
      <c r="J120" s="40"/>
      <c r="K120" s="56">
        <f t="shared" si="5"/>
        <v>0</v>
      </c>
      <c r="L120" s="7"/>
      <c r="M120" s="44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112</v>
      </c>
      <c r="B121" s="58"/>
      <c r="C121" s="32"/>
      <c r="D121" s="32"/>
      <c r="E121" s="33"/>
      <c r="F121" s="62"/>
      <c r="G121" s="32"/>
      <c r="H121" s="11">
        <f t="shared" si="4"/>
        <v>0</v>
      </c>
      <c r="I121" s="40"/>
      <c r="J121" s="40"/>
      <c r="K121" s="56">
        <f t="shared" si="5"/>
        <v>0</v>
      </c>
      <c r="L121" s="7"/>
      <c r="M121" s="44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113</v>
      </c>
      <c r="B122" s="58"/>
      <c r="C122" s="32"/>
      <c r="D122" s="32"/>
      <c r="E122" s="33"/>
      <c r="F122" s="62"/>
      <c r="G122" s="32"/>
      <c r="H122" s="11">
        <f t="shared" si="4"/>
        <v>0</v>
      </c>
      <c r="I122" s="40"/>
      <c r="J122" s="40"/>
      <c r="K122" s="56">
        <f t="shared" si="5"/>
        <v>0</v>
      </c>
      <c r="L122" s="7"/>
      <c r="M122" s="44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114</v>
      </c>
      <c r="B123" s="58"/>
      <c r="C123" s="32"/>
      <c r="D123" s="32"/>
      <c r="E123" s="33"/>
      <c r="F123" s="62"/>
      <c r="G123" s="32"/>
      <c r="H123" s="11">
        <f t="shared" si="4"/>
        <v>0</v>
      </c>
      <c r="I123" s="40"/>
      <c r="J123" s="40"/>
      <c r="K123" s="56">
        <f t="shared" si="5"/>
        <v>0</v>
      </c>
      <c r="L123" s="7"/>
      <c r="M123" s="44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115</v>
      </c>
      <c r="B124" s="58"/>
      <c r="C124" s="32"/>
      <c r="D124" s="32"/>
      <c r="E124" s="33"/>
      <c r="F124" s="62"/>
      <c r="G124" s="32"/>
      <c r="H124" s="11">
        <f t="shared" si="4"/>
        <v>0</v>
      </c>
      <c r="I124" s="40"/>
      <c r="J124" s="40"/>
      <c r="K124" s="56">
        <f t="shared" si="5"/>
        <v>0</v>
      </c>
      <c r="L124" s="7"/>
      <c r="M124" s="44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116</v>
      </c>
      <c r="B125" s="58"/>
      <c r="C125" s="32"/>
      <c r="D125" s="32"/>
      <c r="E125" s="33"/>
      <c r="F125" s="62"/>
      <c r="G125" s="32"/>
      <c r="H125" s="11">
        <f t="shared" si="4"/>
        <v>0</v>
      </c>
      <c r="I125" s="40"/>
      <c r="J125" s="40"/>
      <c r="K125" s="56">
        <f t="shared" si="5"/>
        <v>0</v>
      </c>
      <c r="L125" s="7"/>
      <c r="M125" s="44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117</v>
      </c>
      <c r="B126" s="58"/>
      <c r="C126" s="32"/>
      <c r="D126" s="32"/>
      <c r="E126" s="33"/>
      <c r="F126" s="62"/>
      <c r="G126" s="32"/>
      <c r="H126" s="11">
        <f t="shared" si="4"/>
        <v>0</v>
      </c>
      <c r="I126" s="40"/>
      <c r="J126" s="40"/>
      <c r="K126" s="56">
        <f t="shared" si="5"/>
        <v>0</v>
      </c>
      <c r="L126" s="7"/>
      <c r="M126" s="44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118</v>
      </c>
      <c r="B127" s="58"/>
      <c r="C127" s="32"/>
      <c r="D127" s="32"/>
      <c r="E127" s="32"/>
      <c r="F127" s="62"/>
      <c r="G127" s="32"/>
      <c r="H127" s="11">
        <f t="shared" si="4"/>
        <v>0</v>
      </c>
      <c r="I127" s="40"/>
      <c r="J127" s="40"/>
      <c r="K127" s="56">
        <f t="shared" si="5"/>
        <v>0</v>
      </c>
      <c r="L127" s="7"/>
      <c r="M127" s="44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119</v>
      </c>
      <c r="B128" s="58"/>
      <c r="C128" s="32"/>
      <c r="D128" s="32"/>
      <c r="E128" s="32"/>
      <c r="F128" s="62"/>
      <c r="G128" s="32"/>
      <c r="H128" s="11">
        <f t="shared" si="4"/>
        <v>0</v>
      </c>
      <c r="I128" s="40"/>
      <c r="J128" s="40"/>
      <c r="K128" s="56">
        <f t="shared" si="5"/>
        <v>0</v>
      </c>
      <c r="L128" s="7"/>
      <c r="M128" s="44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120</v>
      </c>
      <c r="B129" s="29"/>
      <c r="C129" s="32"/>
      <c r="D129" s="32"/>
      <c r="E129" s="32"/>
      <c r="F129" s="62"/>
      <c r="G129" s="32"/>
      <c r="H129" s="11">
        <f t="shared" si="4"/>
        <v>0</v>
      </c>
      <c r="I129" s="40"/>
      <c r="J129" s="40"/>
      <c r="K129" s="56">
        <f t="shared" si="5"/>
        <v>0</v>
      </c>
      <c r="L129" s="7"/>
      <c r="M129" s="44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121</v>
      </c>
      <c r="B130" s="29"/>
      <c r="C130" s="32"/>
      <c r="D130" s="32"/>
      <c r="E130" s="32"/>
      <c r="F130" s="62"/>
      <c r="G130" s="32"/>
      <c r="H130" s="11">
        <f t="shared" si="4"/>
        <v>0</v>
      </c>
      <c r="I130" s="40"/>
      <c r="J130" s="40"/>
      <c r="K130" s="56">
        <f t="shared" si="5"/>
        <v>0</v>
      </c>
      <c r="L130" s="7"/>
      <c r="M130" s="44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122</v>
      </c>
      <c r="B131" s="29"/>
      <c r="C131" s="32"/>
      <c r="D131" s="32"/>
      <c r="E131" s="32"/>
      <c r="F131" s="62"/>
      <c r="G131" s="32"/>
      <c r="H131" s="11">
        <f t="shared" si="4"/>
        <v>0</v>
      </c>
      <c r="I131" s="40"/>
      <c r="J131" s="40"/>
      <c r="K131" s="56">
        <f t="shared" si="5"/>
        <v>0</v>
      </c>
      <c r="L131" s="7"/>
      <c r="M131" s="44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123</v>
      </c>
      <c r="B132" s="29"/>
      <c r="C132" s="32"/>
      <c r="D132" s="32"/>
      <c r="E132" s="32"/>
      <c r="F132" s="62"/>
      <c r="G132" s="32"/>
      <c r="H132" s="11">
        <f t="shared" si="4"/>
        <v>0</v>
      </c>
      <c r="I132" s="40"/>
      <c r="J132" s="40"/>
      <c r="K132" s="56">
        <f t="shared" si="5"/>
        <v>0</v>
      </c>
      <c r="L132" s="7"/>
      <c r="M132" s="44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124</v>
      </c>
      <c r="B133" s="29"/>
      <c r="C133" s="32"/>
      <c r="D133" s="32"/>
      <c r="E133" s="32"/>
      <c r="F133" s="62"/>
      <c r="G133" s="32"/>
      <c r="H133" s="11">
        <f t="shared" si="4"/>
        <v>0</v>
      </c>
      <c r="I133" s="40"/>
      <c r="J133" s="40"/>
      <c r="K133" s="56">
        <f t="shared" si="5"/>
        <v>0</v>
      </c>
      <c r="L133" s="7"/>
      <c r="M133" s="44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125</v>
      </c>
      <c r="B134" s="29"/>
      <c r="C134" s="32"/>
      <c r="D134" s="32"/>
      <c r="E134" s="32"/>
      <c r="F134" s="62"/>
      <c r="G134" s="32"/>
      <c r="H134" s="11">
        <f t="shared" si="4"/>
        <v>0</v>
      </c>
      <c r="I134" s="40"/>
      <c r="J134" s="40"/>
      <c r="K134" s="56">
        <f t="shared" si="5"/>
        <v>0</v>
      </c>
      <c r="L134" s="7"/>
      <c r="M134" s="44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126</v>
      </c>
      <c r="B135" s="29"/>
      <c r="C135" s="32"/>
      <c r="D135" s="32"/>
      <c r="E135" s="32"/>
      <c r="F135" s="62"/>
      <c r="G135" s="32"/>
      <c r="H135" s="11">
        <f t="shared" si="4"/>
        <v>0</v>
      </c>
      <c r="I135" s="40"/>
      <c r="J135" s="40"/>
      <c r="K135" s="56">
        <f t="shared" si="5"/>
        <v>0</v>
      </c>
      <c r="L135" s="7"/>
      <c r="M135" s="44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127</v>
      </c>
      <c r="B136" s="29"/>
      <c r="C136" s="32"/>
      <c r="D136" s="32"/>
      <c r="E136" s="32"/>
      <c r="F136" s="62"/>
      <c r="G136" s="32"/>
      <c r="H136" s="11">
        <f t="shared" si="4"/>
        <v>0</v>
      </c>
      <c r="I136" s="40"/>
      <c r="J136" s="40"/>
      <c r="K136" s="56">
        <f t="shared" si="5"/>
        <v>0</v>
      </c>
      <c r="L136" s="7"/>
      <c r="M136" s="44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128</v>
      </c>
      <c r="B137" s="29"/>
      <c r="C137" s="32"/>
      <c r="D137" s="32"/>
      <c r="E137" s="32"/>
      <c r="F137" s="62"/>
      <c r="G137" s="32"/>
      <c r="H137" s="11">
        <f t="shared" si="4"/>
        <v>0</v>
      </c>
      <c r="I137" s="40"/>
      <c r="J137" s="40"/>
      <c r="K137" s="56">
        <f t="shared" si="5"/>
        <v>0</v>
      </c>
      <c r="L137" s="7"/>
      <c r="M137" s="44" t="str">
        <f t="shared" si="6"/>
        <v>Није положио(ла)</v>
      </c>
      <c r="N137" s="10">
        <f t="shared" si="7"/>
        <v>5</v>
      </c>
      <c r="O137" s="1"/>
    </row>
    <row r="138" spans="1:15" ht="15.75" thickBot="1">
      <c r="A138" s="23">
        <v>129</v>
      </c>
      <c r="B138" s="29"/>
      <c r="C138" s="32"/>
      <c r="D138" s="32"/>
      <c r="E138" s="32"/>
      <c r="F138" s="62"/>
      <c r="G138" s="32"/>
      <c r="H138" s="11">
        <f t="shared" si="4"/>
        <v>0</v>
      </c>
      <c r="I138" s="40"/>
      <c r="J138" s="40"/>
      <c r="K138" s="56">
        <f t="shared" si="5"/>
        <v>0</v>
      </c>
      <c r="L138" s="7"/>
      <c r="M138" s="44" t="str">
        <f t="shared" si="6"/>
        <v>Није положио(ла)</v>
      </c>
      <c r="N138" s="10">
        <f t="shared" si="7"/>
        <v>5</v>
      </c>
      <c r="O138" s="1"/>
    </row>
    <row r="139" spans="1:15" ht="15.75" thickBot="1">
      <c r="A139" s="23">
        <v>130</v>
      </c>
      <c r="B139" s="29"/>
      <c r="C139" s="32"/>
      <c r="D139" s="32"/>
      <c r="E139" s="32"/>
      <c r="F139" s="62"/>
      <c r="G139" s="32"/>
      <c r="H139" s="11">
        <f t="shared" si="4"/>
        <v>0</v>
      </c>
      <c r="I139" s="40"/>
      <c r="J139" s="40"/>
      <c r="K139" s="56">
        <f t="shared" si="5"/>
        <v>0</v>
      </c>
      <c r="L139" s="7"/>
      <c r="M139" s="44" t="str">
        <f t="shared" si="6"/>
        <v>Није положио(ла)</v>
      </c>
      <c r="N139" s="10">
        <f t="shared" si="7"/>
        <v>5</v>
      </c>
      <c r="O139" s="1"/>
    </row>
    <row r="140" spans="1:15" ht="15.75" thickBot="1">
      <c r="A140" s="23">
        <v>131</v>
      </c>
      <c r="B140" s="29"/>
      <c r="C140" s="32"/>
      <c r="D140" s="32"/>
      <c r="E140" s="32"/>
      <c r="F140" s="62"/>
      <c r="G140" s="32"/>
      <c r="H140" s="11">
        <f t="shared" ref="H140:H203" si="8">SUM(C140:G140)</f>
        <v>0</v>
      </c>
      <c r="I140" s="40"/>
      <c r="J140" s="40"/>
      <c r="K140" s="56">
        <f t="shared" ref="K140:K203" si="9">SUM(H140,I140,J140)</f>
        <v>0</v>
      </c>
      <c r="L140" s="7"/>
      <c r="M140" s="44" t="str">
        <f t="shared" ref="M140:M203" si="10">IF(K140&gt;50.499,K140,"Није положио(ла)")</f>
        <v>Није положио(ла)</v>
      </c>
      <c r="N140" s="10">
        <f t="shared" ref="N140:N203" si="11">IF(AND(K140&lt;101,K140&gt;90.499),10,IF(AND(K140&lt;90.5,K140&gt;80.499),9,IF(AND(K140&lt;80.5,K140&gt;70.499),8,IF(AND(K140&lt;70.5,K140&gt;60.499),7,IF(AND(K140&lt;60.5,K140&gt;50.499),6,5)))))</f>
        <v>5</v>
      </c>
      <c r="O140" s="1"/>
    </row>
    <row r="141" spans="1:15" ht="15.75" thickBot="1">
      <c r="A141" s="23">
        <v>132</v>
      </c>
      <c r="B141" s="29"/>
      <c r="C141" s="32"/>
      <c r="D141" s="32"/>
      <c r="E141" s="32"/>
      <c r="F141" s="62"/>
      <c r="G141" s="32"/>
      <c r="H141" s="11">
        <f t="shared" si="8"/>
        <v>0</v>
      </c>
      <c r="I141" s="40"/>
      <c r="J141" s="40"/>
      <c r="K141" s="56">
        <f t="shared" si="9"/>
        <v>0</v>
      </c>
      <c r="L141" s="7"/>
      <c r="M141" s="44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133</v>
      </c>
      <c r="B142" s="29"/>
      <c r="C142" s="32"/>
      <c r="D142" s="32"/>
      <c r="E142" s="32"/>
      <c r="F142" s="62"/>
      <c r="G142" s="32"/>
      <c r="H142" s="11">
        <f t="shared" si="8"/>
        <v>0</v>
      </c>
      <c r="I142" s="40"/>
      <c r="J142" s="40"/>
      <c r="K142" s="56">
        <f t="shared" si="9"/>
        <v>0</v>
      </c>
      <c r="L142" s="7"/>
      <c r="M142" s="44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134</v>
      </c>
      <c r="B143" s="29"/>
      <c r="C143" s="32"/>
      <c r="D143" s="32"/>
      <c r="E143" s="32"/>
      <c r="F143" s="62"/>
      <c r="G143" s="32"/>
      <c r="H143" s="11">
        <f t="shared" si="8"/>
        <v>0</v>
      </c>
      <c r="I143" s="40"/>
      <c r="J143" s="40"/>
      <c r="K143" s="56">
        <f t="shared" si="9"/>
        <v>0</v>
      </c>
      <c r="L143" s="7"/>
      <c r="M143" s="44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135</v>
      </c>
      <c r="B144" s="29"/>
      <c r="C144" s="32"/>
      <c r="D144" s="32"/>
      <c r="E144" s="32"/>
      <c r="F144" s="62"/>
      <c r="G144" s="32"/>
      <c r="H144" s="11">
        <f t="shared" si="8"/>
        <v>0</v>
      </c>
      <c r="I144" s="40"/>
      <c r="J144" s="40"/>
      <c r="K144" s="56">
        <f t="shared" si="9"/>
        <v>0</v>
      </c>
      <c r="L144" s="7"/>
      <c r="M144" s="44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136</v>
      </c>
      <c r="B145" s="29"/>
      <c r="C145" s="32"/>
      <c r="D145" s="32"/>
      <c r="E145" s="32"/>
      <c r="F145" s="62"/>
      <c r="G145" s="32"/>
      <c r="H145" s="11">
        <f t="shared" si="8"/>
        <v>0</v>
      </c>
      <c r="I145" s="40"/>
      <c r="J145" s="40"/>
      <c r="K145" s="56">
        <f t="shared" si="9"/>
        <v>0</v>
      </c>
      <c r="L145" s="7"/>
      <c r="M145" s="44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137</v>
      </c>
      <c r="B146" s="29"/>
      <c r="C146" s="32"/>
      <c r="D146" s="32"/>
      <c r="E146" s="32"/>
      <c r="F146" s="62"/>
      <c r="G146" s="32"/>
      <c r="H146" s="11">
        <f t="shared" si="8"/>
        <v>0</v>
      </c>
      <c r="I146" s="40"/>
      <c r="J146" s="40"/>
      <c r="K146" s="56">
        <f t="shared" si="9"/>
        <v>0</v>
      </c>
      <c r="L146" s="7"/>
      <c r="M146" s="44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138</v>
      </c>
      <c r="B147" s="29"/>
      <c r="C147" s="32"/>
      <c r="D147" s="32"/>
      <c r="E147" s="32"/>
      <c r="F147" s="62"/>
      <c r="G147" s="32"/>
      <c r="H147" s="11">
        <f t="shared" si="8"/>
        <v>0</v>
      </c>
      <c r="I147" s="40"/>
      <c r="J147" s="40"/>
      <c r="K147" s="56">
        <f t="shared" si="9"/>
        <v>0</v>
      </c>
      <c r="L147" s="7"/>
      <c r="M147" s="44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139</v>
      </c>
      <c r="B148" s="29"/>
      <c r="C148" s="32"/>
      <c r="D148" s="32"/>
      <c r="E148" s="32"/>
      <c r="F148" s="62"/>
      <c r="G148" s="32"/>
      <c r="H148" s="11">
        <f t="shared" si="8"/>
        <v>0</v>
      </c>
      <c r="I148" s="40"/>
      <c r="J148" s="40"/>
      <c r="K148" s="56">
        <f t="shared" si="9"/>
        <v>0</v>
      </c>
      <c r="L148" s="7"/>
      <c r="M148" s="44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140</v>
      </c>
      <c r="B149" s="29"/>
      <c r="C149" s="32"/>
      <c r="D149" s="32"/>
      <c r="E149" s="32"/>
      <c r="F149" s="62"/>
      <c r="G149" s="32"/>
      <c r="H149" s="11">
        <f t="shared" si="8"/>
        <v>0</v>
      </c>
      <c r="I149" s="40"/>
      <c r="J149" s="40"/>
      <c r="K149" s="56">
        <f t="shared" si="9"/>
        <v>0</v>
      </c>
      <c r="L149" s="7"/>
      <c r="M149" s="44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141</v>
      </c>
      <c r="B150" s="29"/>
      <c r="C150" s="32"/>
      <c r="D150" s="32"/>
      <c r="E150" s="32"/>
      <c r="F150" s="62"/>
      <c r="G150" s="32"/>
      <c r="H150" s="11">
        <f t="shared" si="8"/>
        <v>0</v>
      </c>
      <c r="I150" s="40"/>
      <c r="J150" s="40"/>
      <c r="K150" s="56">
        <f t="shared" si="9"/>
        <v>0</v>
      </c>
      <c r="L150" s="7"/>
      <c r="M150" s="44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142</v>
      </c>
      <c r="B151" s="29"/>
      <c r="C151" s="32"/>
      <c r="D151" s="32"/>
      <c r="E151" s="32"/>
      <c r="F151" s="62"/>
      <c r="G151" s="32"/>
      <c r="H151" s="11">
        <f t="shared" si="8"/>
        <v>0</v>
      </c>
      <c r="I151" s="40"/>
      <c r="J151" s="40"/>
      <c r="K151" s="56">
        <f t="shared" si="9"/>
        <v>0</v>
      </c>
      <c r="L151" s="7"/>
      <c r="M151" s="44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143</v>
      </c>
      <c r="B152" s="29"/>
      <c r="C152" s="32"/>
      <c r="D152" s="32"/>
      <c r="E152" s="32"/>
      <c r="F152" s="62"/>
      <c r="G152" s="32"/>
      <c r="H152" s="11">
        <f t="shared" si="8"/>
        <v>0</v>
      </c>
      <c r="I152" s="40"/>
      <c r="J152" s="40"/>
      <c r="K152" s="56">
        <f t="shared" si="9"/>
        <v>0</v>
      </c>
      <c r="L152" s="7"/>
      <c r="M152" s="44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144</v>
      </c>
      <c r="B153" s="29"/>
      <c r="C153" s="32"/>
      <c r="D153" s="32"/>
      <c r="E153" s="32"/>
      <c r="F153" s="62"/>
      <c r="G153" s="32"/>
      <c r="H153" s="11">
        <f t="shared" si="8"/>
        <v>0</v>
      </c>
      <c r="I153" s="40"/>
      <c r="J153" s="40"/>
      <c r="K153" s="56">
        <f t="shared" si="9"/>
        <v>0</v>
      </c>
      <c r="L153" s="7"/>
      <c r="M153" s="44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145</v>
      </c>
      <c r="B154" s="29"/>
      <c r="C154" s="32"/>
      <c r="D154" s="32"/>
      <c r="E154" s="32"/>
      <c r="F154" s="62"/>
      <c r="G154" s="32"/>
      <c r="H154" s="11">
        <f t="shared" si="8"/>
        <v>0</v>
      </c>
      <c r="I154" s="40"/>
      <c r="J154" s="40"/>
      <c r="K154" s="56">
        <f t="shared" si="9"/>
        <v>0</v>
      </c>
      <c r="L154" s="7"/>
      <c r="M154" s="44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146</v>
      </c>
      <c r="B155" s="29"/>
      <c r="C155" s="32"/>
      <c r="D155" s="32"/>
      <c r="E155" s="32"/>
      <c r="F155" s="62"/>
      <c r="G155" s="32"/>
      <c r="H155" s="11">
        <f t="shared" si="8"/>
        <v>0</v>
      </c>
      <c r="I155" s="40"/>
      <c r="J155" s="40"/>
      <c r="K155" s="56">
        <f t="shared" si="9"/>
        <v>0</v>
      </c>
      <c r="L155" s="7"/>
      <c r="M155" s="44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147</v>
      </c>
      <c r="B156" s="29"/>
      <c r="C156" s="32"/>
      <c r="D156" s="32"/>
      <c r="E156" s="32"/>
      <c r="F156" s="62"/>
      <c r="G156" s="32"/>
      <c r="H156" s="11">
        <f t="shared" si="8"/>
        <v>0</v>
      </c>
      <c r="I156" s="40"/>
      <c r="J156" s="40"/>
      <c r="K156" s="56">
        <f t="shared" si="9"/>
        <v>0</v>
      </c>
      <c r="L156" s="7"/>
      <c r="M156" s="44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148</v>
      </c>
      <c r="B157" s="29"/>
      <c r="C157" s="32"/>
      <c r="D157" s="32"/>
      <c r="E157" s="32"/>
      <c r="F157" s="62"/>
      <c r="G157" s="32"/>
      <c r="H157" s="11">
        <f t="shared" si="8"/>
        <v>0</v>
      </c>
      <c r="I157" s="40"/>
      <c r="J157" s="40"/>
      <c r="K157" s="56">
        <f t="shared" si="9"/>
        <v>0</v>
      </c>
      <c r="L157" s="7"/>
      <c r="M157" s="44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149</v>
      </c>
      <c r="B158" s="29"/>
      <c r="C158" s="32"/>
      <c r="D158" s="32"/>
      <c r="E158" s="32"/>
      <c r="F158" s="62"/>
      <c r="G158" s="32"/>
      <c r="H158" s="11">
        <f t="shared" si="8"/>
        <v>0</v>
      </c>
      <c r="I158" s="40"/>
      <c r="J158" s="40"/>
      <c r="K158" s="56">
        <f t="shared" si="9"/>
        <v>0</v>
      </c>
      <c r="L158" s="7"/>
      <c r="M158" s="44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150</v>
      </c>
      <c r="B159" s="29"/>
      <c r="C159" s="32"/>
      <c r="D159" s="32"/>
      <c r="E159" s="32"/>
      <c r="F159" s="62"/>
      <c r="G159" s="32"/>
      <c r="H159" s="11">
        <f t="shared" si="8"/>
        <v>0</v>
      </c>
      <c r="I159" s="40"/>
      <c r="J159" s="40"/>
      <c r="K159" s="56">
        <f t="shared" si="9"/>
        <v>0</v>
      </c>
      <c r="L159" s="7"/>
      <c r="M159" s="44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151</v>
      </c>
      <c r="B160" s="29"/>
      <c r="C160" s="32"/>
      <c r="D160" s="32"/>
      <c r="E160" s="32"/>
      <c r="F160" s="62"/>
      <c r="G160" s="32"/>
      <c r="H160" s="11">
        <f t="shared" si="8"/>
        <v>0</v>
      </c>
      <c r="I160" s="40"/>
      <c r="J160" s="40"/>
      <c r="K160" s="56">
        <f t="shared" si="9"/>
        <v>0</v>
      </c>
      <c r="L160" s="7"/>
      <c r="M160" s="44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152</v>
      </c>
      <c r="B161" s="29"/>
      <c r="C161" s="32"/>
      <c r="D161" s="32"/>
      <c r="E161" s="32"/>
      <c r="F161" s="62"/>
      <c r="G161" s="32"/>
      <c r="H161" s="11">
        <f t="shared" si="8"/>
        <v>0</v>
      </c>
      <c r="I161" s="40"/>
      <c r="J161" s="40"/>
      <c r="K161" s="56">
        <f t="shared" si="9"/>
        <v>0</v>
      </c>
      <c r="L161" s="7"/>
      <c r="M161" s="44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153</v>
      </c>
      <c r="B162" s="29"/>
      <c r="C162" s="32"/>
      <c r="D162" s="32"/>
      <c r="E162" s="32"/>
      <c r="F162" s="62"/>
      <c r="G162" s="32"/>
      <c r="H162" s="11">
        <f t="shared" si="8"/>
        <v>0</v>
      </c>
      <c r="I162" s="40"/>
      <c r="J162" s="40"/>
      <c r="K162" s="56">
        <f t="shared" si="9"/>
        <v>0</v>
      </c>
      <c r="L162" s="7"/>
      <c r="M162" s="44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154</v>
      </c>
      <c r="B163" s="29"/>
      <c r="C163" s="32"/>
      <c r="D163" s="32"/>
      <c r="E163" s="32"/>
      <c r="F163" s="62"/>
      <c r="G163" s="32"/>
      <c r="H163" s="11">
        <f t="shared" si="8"/>
        <v>0</v>
      </c>
      <c r="I163" s="40"/>
      <c r="J163" s="40"/>
      <c r="K163" s="56">
        <f t="shared" si="9"/>
        <v>0</v>
      </c>
      <c r="L163" s="7"/>
      <c r="M163" s="44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155</v>
      </c>
      <c r="B164" s="29"/>
      <c r="C164" s="32"/>
      <c r="D164" s="32"/>
      <c r="E164" s="32"/>
      <c r="F164" s="62"/>
      <c r="G164" s="32"/>
      <c r="H164" s="11">
        <f t="shared" si="8"/>
        <v>0</v>
      </c>
      <c r="I164" s="40"/>
      <c r="J164" s="40"/>
      <c r="K164" s="56">
        <f t="shared" si="9"/>
        <v>0</v>
      </c>
      <c r="L164" s="7"/>
      <c r="M164" s="44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156</v>
      </c>
      <c r="B165" s="29"/>
      <c r="C165" s="32"/>
      <c r="D165" s="32"/>
      <c r="E165" s="32"/>
      <c r="F165" s="62"/>
      <c r="G165" s="32"/>
      <c r="H165" s="11">
        <f t="shared" si="8"/>
        <v>0</v>
      </c>
      <c r="I165" s="40"/>
      <c r="J165" s="40"/>
      <c r="K165" s="56">
        <f t="shared" si="9"/>
        <v>0</v>
      </c>
      <c r="L165" s="7"/>
      <c r="M165" s="44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157</v>
      </c>
      <c r="B166" s="29"/>
      <c r="C166" s="32"/>
      <c r="D166" s="32"/>
      <c r="E166" s="32"/>
      <c r="F166" s="62"/>
      <c r="G166" s="32"/>
      <c r="H166" s="11">
        <f t="shared" si="8"/>
        <v>0</v>
      </c>
      <c r="I166" s="40"/>
      <c r="J166" s="40"/>
      <c r="K166" s="56">
        <f t="shared" si="9"/>
        <v>0</v>
      </c>
      <c r="L166" s="7"/>
      <c r="M166" s="44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158</v>
      </c>
      <c r="B167" s="29"/>
      <c r="C167" s="32"/>
      <c r="D167" s="32"/>
      <c r="E167" s="32"/>
      <c r="F167" s="62"/>
      <c r="G167" s="32"/>
      <c r="H167" s="11">
        <f t="shared" si="8"/>
        <v>0</v>
      </c>
      <c r="I167" s="40"/>
      <c r="J167" s="40"/>
      <c r="K167" s="56">
        <f t="shared" si="9"/>
        <v>0</v>
      </c>
      <c r="L167" s="7"/>
      <c r="M167" s="44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159</v>
      </c>
      <c r="B168" s="29"/>
      <c r="C168" s="32"/>
      <c r="D168" s="32"/>
      <c r="E168" s="32"/>
      <c r="F168" s="62"/>
      <c r="G168" s="32"/>
      <c r="H168" s="11">
        <f t="shared" si="8"/>
        <v>0</v>
      </c>
      <c r="I168" s="40"/>
      <c r="J168" s="40"/>
      <c r="K168" s="56">
        <f t="shared" si="9"/>
        <v>0</v>
      </c>
      <c r="L168" s="7"/>
      <c r="M168" s="44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160</v>
      </c>
      <c r="B169" s="29"/>
      <c r="C169" s="32"/>
      <c r="D169" s="32"/>
      <c r="E169" s="32"/>
      <c r="F169" s="62"/>
      <c r="G169" s="32"/>
      <c r="H169" s="11">
        <f t="shared" si="8"/>
        <v>0</v>
      </c>
      <c r="I169" s="40"/>
      <c r="J169" s="40"/>
      <c r="K169" s="56">
        <f t="shared" si="9"/>
        <v>0</v>
      </c>
      <c r="L169" s="7"/>
      <c r="M169" s="44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161</v>
      </c>
      <c r="B170" s="29"/>
      <c r="C170" s="32"/>
      <c r="D170" s="32"/>
      <c r="E170" s="32"/>
      <c r="F170" s="62"/>
      <c r="G170" s="32"/>
      <c r="H170" s="11">
        <f t="shared" si="8"/>
        <v>0</v>
      </c>
      <c r="I170" s="40"/>
      <c r="J170" s="40"/>
      <c r="K170" s="56">
        <f t="shared" si="9"/>
        <v>0</v>
      </c>
      <c r="L170" s="7"/>
      <c r="M170" s="44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162</v>
      </c>
      <c r="B171" s="29"/>
      <c r="C171" s="32"/>
      <c r="D171" s="32"/>
      <c r="E171" s="32"/>
      <c r="F171" s="62"/>
      <c r="G171" s="32"/>
      <c r="H171" s="11">
        <f t="shared" si="8"/>
        <v>0</v>
      </c>
      <c r="I171" s="40"/>
      <c r="J171" s="40"/>
      <c r="K171" s="56">
        <f t="shared" si="9"/>
        <v>0</v>
      </c>
      <c r="L171" s="7"/>
      <c r="M171" s="44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163</v>
      </c>
      <c r="B172" s="29"/>
      <c r="C172" s="32"/>
      <c r="D172" s="32"/>
      <c r="E172" s="32"/>
      <c r="F172" s="62"/>
      <c r="G172" s="32"/>
      <c r="H172" s="11">
        <f t="shared" si="8"/>
        <v>0</v>
      </c>
      <c r="I172" s="40"/>
      <c r="J172" s="40"/>
      <c r="K172" s="56">
        <f t="shared" si="9"/>
        <v>0</v>
      </c>
      <c r="L172" s="7"/>
      <c r="M172" s="44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164</v>
      </c>
      <c r="B173" s="29"/>
      <c r="C173" s="32"/>
      <c r="D173" s="32"/>
      <c r="E173" s="32"/>
      <c r="F173" s="62"/>
      <c r="G173" s="32"/>
      <c r="H173" s="11">
        <f t="shared" si="8"/>
        <v>0</v>
      </c>
      <c r="I173" s="40"/>
      <c r="J173" s="40"/>
      <c r="K173" s="56">
        <f t="shared" si="9"/>
        <v>0</v>
      </c>
      <c r="L173" s="7"/>
      <c r="M173" s="44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165</v>
      </c>
      <c r="B174" s="29"/>
      <c r="C174" s="32"/>
      <c r="D174" s="32"/>
      <c r="E174" s="32"/>
      <c r="F174" s="62"/>
      <c r="G174" s="32"/>
      <c r="H174" s="11">
        <f t="shared" si="8"/>
        <v>0</v>
      </c>
      <c r="I174" s="40"/>
      <c r="J174" s="40"/>
      <c r="K174" s="56">
        <f t="shared" si="9"/>
        <v>0</v>
      </c>
      <c r="L174" s="7"/>
      <c r="M174" s="44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166</v>
      </c>
      <c r="B175" s="29"/>
      <c r="C175" s="32"/>
      <c r="D175" s="32"/>
      <c r="E175" s="32"/>
      <c r="F175" s="62"/>
      <c r="G175" s="32"/>
      <c r="H175" s="11">
        <f t="shared" si="8"/>
        <v>0</v>
      </c>
      <c r="I175" s="40"/>
      <c r="J175" s="40"/>
      <c r="K175" s="56">
        <f t="shared" si="9"/>
        <v>0</v>
      </c>
      <c r="L175" s="7"/>
      <c r="M175" s="44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167</v>
      </c>
      <c r="B176" s="29"/>
      <c r="C176" s="32"/>
      <c r="D176" s="32"/>
      <c r="E176" s="32"/>
      <c r="F176" s="62"/>
      <c r="G176" s="32"/>
      <c r="H176" s="11">
        <f t="shared" si="8"/>
        <v>0</v>
      </c>
      <c r="I176" s="40"/>
      <c r="J176" s="40"/>
      <c r="K176" s="56">
        <f t="shared" si="9"/>
        <v>0</v>
      </c>
      <c r="L176" s="7"/>
      <c r="M176" s="44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168</v>
      </c>
      <c r="B177" s="29"/>
      <c r="C177" s="32"/>
      <c r="D177" s="32"/>
      <c r="E177" s="32"/>
      <c r="F177" s="62"/>
      <c r="G177" s="32"/>
      <c r="H177" s="11">
        <f t="shared" si="8"/>
        <v>0</v>
      </c>
      <c r="I177" s="40"/>
      <c r="J177" s="40"/>
      <c r="K177" s="56">
        <f t="shared" si="9"/>
        <v>0</v>
      </c>
      <c r="L177" s="7"/>
      <c r="M177" s="44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169</v>
      </c>
      <c r="B178" s="29"/>
      <c r="C178" s="32"/>
      <c r="D178" s="32"/>
      <c r="E178" s="32"/>
      <c r="F178" s="62"/>
      <c r="G178" s="32"/>
      <c r="H178" s="11">
        <f t="shared" si="8"/>
        <v>0</v>
      </c>
      <c r="I178" s="40"/>
      <c r="J178" s="40"/>
      <c r="K178" s="56">
        <f t="shared" si="9"/>
        <v>0</v>
      </c>
      <c r="L178" s="7"/>
      <c r="M178" s="44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170</v>
      </c>
      <c r="B179" s="29"/>
      <c r="C179" s="32"/>
      <c r="D179" s="32"/>
      <c r="E179" s="32"/>
      <c r="F179" s="62"/>
      <c r="G179" s="32"/>
      <c r="H179" s="11">
        <f t="shared" si="8"/>
        <v>0</v>
      </c>
      <c r="I179" s="40"/>
      <c r="J179" s="40"/>
      <c r="K179" s="56">
        <f t="shared" si="9"/>
        <v>0</v>
      </c>
      <c r="L179" s="7"/>
      <c r="M179" s="44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171</v>
      </c>
      <c r="B180" s="29"/>
      <c r="C180" s="32"/>
      <c r="D180" s="32"/>
      <c r="E180" s="32"/>
      <c r="F180" s="62"/>
      <c r="G180" s="32"/>
      <c r="H180" s="11">
        <f t="shared" si="8"/>
        <v>0</v>
      </c>
      <c r="I180" s="40"/>
      <c r="J180" s="40"/>
      <c r="K180" s="56">
        <f t="shared" si="9"/>
        <v>0</v>
      </c>
      <c r="L180" s="7"/>
      <c r="M180" s="44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172</v>
      </c>
      <c r="B181" s="29"/>
      <c r="C181" s="32"/>
      <c r="D181" s="32"/>
      <c r="E181" s="32"/>
      <c r="F181" s="62"/>
      <c r="G181" s="32"/>
      <c r="H181" s="11">
        <f t="shared" si="8"/>
        <v>0</v>
      </c>
      <c r="I181" s="40"/>
      <c r="J181" s="40"/>
      <c r="K181" s="56">
        <f t="shared" si="9"/>
        <v>0</v>
      </c>
      <c r="L181" s="7"/>
      <c r="M181" s="44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173</v>
      </c>
      <c r="B182" s="29"/>
      <c r="C182" s="32"/>
      <c r="D182" s="32"/>
      <c r="E182" s="32"/>
      <c r="F182" s="62"/>
      <c r="G182" s="32"/>
      <c r="H182" s="11">
        <f t="shared" si="8"/>
        <v>0</v>
      </c>
      <c r="I182" s="40"/>
      <c r="J182" s="40"/>
      <c r="K182" s="56">
        <f t="shared" si="9"/>
        <v>0</v>
      </c>
      <c r="L182" s="7"/>
      <c r="M182" s="44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174</v>
      </c>
      <c r="B183" s="29"/>
      <c r="C183" s="32"/>
      <c r="D183" s="32"/>
      <c r="E183" s="32"/>
      <c r="F183" s="62"/>
      <c r="G183" s="32"/>
      <c r="H183" s="11">
        <f t="shared" si="8"/>
        <v>0</v>
      </c>
      <c r="I183" s="40"/>
      <c r="J183" s="40"/>
      <c r="K183" s="56">
        <f t="shared" si="9"/>
        <v>0</v>
      </c>
      <c r="L183" s="7"/>
      <c r="M183" s="44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175</v>
      </c>
      <c r="B184" s="29"/>
      <c r="C184" s="32"/>
      <c r="D184" s="32"/>
      <c r="E184" s="32"/>
      <c r="F184" s="62"/>
      <c r="G184" s="32"/>
      <c r="H184" s="11">
        <f t="shared" si="8"/>
        <v>0</v>
      </c>
      <c r="I184" s="40"/>
      <c r="J184" s="40"/>
      <c r="K184" s="56">
        <f t="shared" si="9"/>
        <v>0</v>
      </c>
      <c r="L184" s="7"/>
      <c r="M184" s="44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176</v>
      </c>
      <c r="B185" s="29"/>
      <c r="C185" s="32"/>
      <c r="D185" s="32"/>
      <c r="E185" s="32"/>
      <c r="F185" s="62"/>
      <c r="G185" s="32"/>
      <c r="H185" s="11">
        <f t="shared" si="8"/>
        <v>0</v>
      </c>
      <c r="I185" s="40"/>
      <c r="J185" s="40"/>
      <c r="K185" s="56">
        <f t="shared" si="9"/>
        <v>0</v>
      </c>
      <c r="L185" s="7"/>
      <c r="M185" s="44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177</v>
      </c>
      <c r="B186" s="29"/>
      <c r="C186" s="32"/>
      <c r="D186" s="32"/>
      <c r="E186" s="32"/>
      <c r="F186" s="62"/>
      <c r="G186" s="32"/>
      <c r="H186" s="11">
        <f t="shared" si="8"/>
        <v>0</v>
      </c>
      <c r="I186" s="40"/>
      <c r="J186" s="40"/>
      <c r="K186" s="56">
        <f t="shared" si="9"/>
        <v>0</v>
      </c>
      <c r="L186" s="7"/>
      <c r="M186" s="44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178</v>
      </c>
      <c r="B187" s="29"/>
      <c r="C187" s="32"/>
      <c r="D187" s="32"/>
      <c r="E187" s="32"/>
      <c r="F187" s="62"/>
      <c r="G187" s="32"/>
      <c r="H187" s="11">
        <f t="shared" si="8"/>
        <v>0</v>
      </c>
      <c r="I187" s="40"/>
      <c r="J187" s="40"/>
      <c r="K187" s="56">
        <f t="shared" si="9"/>
        <v>0</v>
      </c>
      <c r="L187" s="7"/>
      <c r="M187" s="44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179</v>
      </c>
      <c r="B188" s="29"/>
      <c r="C188" s="32"/>
      <c r="D188" s="32"/>
      <c r="E188" s="32"/>
      <c r="F188" s="62"/>
      <c r="G188" s="32"/>
      <c r="H188" s="11">
        <f t="shared" si="8"/>
        <v>0</v>
      </c>
      <c r="I188" s="40"/>
      <c r="J188" s="40"/>
      <c r="K188" s="56">
        <f t="shared" si="9"/>
        <v>0</v>
      </c>
      <c r="L188" s="7"/>
      <c r="M188" s="44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180</v>
      </c>
      <c r="B189" s="29"/>
      <c r="C189" s="32"/>
      <c r="D189" s="32"/>
      <c r="E189" s="32"/>
      <c r="F189" s="62"/>
      <c r="G189" s="32"/>
      <c r="H189" s="11">
        <f t="shared" si="8"/>
        <v>0</v>
      </c>
      <c r="I189" s="40"/>
      <c r="J189" s="40"/>
      <c r="K189" s="56">
        <f t="shared" si="9"/>
        <v>0</v>
      </c>
      <c r="L189" s="7"/>
      <c r="M189" s="44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181</v>
      </c>
      <c r="B190" s="29"/>
      <c r="C190" s="32"/>
      <c r="D190" s="32"/>
      <c r="E190" s="32"/>
      <c r="F190" s="62"/>
      <c r="G190" s="32"/>
      <c r="H190" s="11">
        <f t="shared" si="8"/>
        <v>0</v>
      </c>
      <c r="I190" s="40"/>
      <c r="J190" s="40"/>
      <c r="K190" s="56">
        <f t="shared" si="9"/>
        <v>0</v>
      </c>
      <c r="L190" s="7"/>
      <c r="M190" s="44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182</v>
      </c>
      <c r="B191" s="29"/>
      <c r="C191" s="32"/>
      <c r="D191" s="32"/>
      <c r="E191" s="32"/>
      <c r="F191" s="62"/>
      <c r="G191" s="32"/>
      <c r="H191" s="11">
        <f t="shared" si="8"/>
        <v>0</v>
      </c>
      <c r="I191" s="40"/>
      <c r="J191" s="40"/>
      <c r="K191" s="56">
        <f t="shared" si="9"/>
        <v>0</v>
      </c>
      <c r="L191" s="7"/>
      <c r="M191" s="44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183</v>
      </c>
      <c r="B192" s="29"/>
      <c r="C192" s="32"/>
      <c r="D192" s="32"/>
      <c r="E192" s="32"/>
      <c r="F192" s="62"/>
      <c r="G192" s="32"/>
      <c r="H192" s="11">
        <f t="shared" si="8"/>
        <v>0</v>
      </c>
      <c r="I192" s="40"/>
      <c r="J192" s="40"/>
      <c r="K192" s="56">
        <f t="shared" si="9"/>
        <v>0</v>
      </c>
      <c r="L192" s="7"/>
      <c r="M192" s="44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184</v>
      </c>
      <c r="B193" s="29"/>
      <c r="C193" s="32"/>
      <c r="D193" s="32"/>
      <c r="E193" s="32"/>
      <c r="F193" s="62"/>
      <c r="G193" s="32"/>
      <c r="H193" s="11">
        <f t="shared" si="8"/>
        <v>0</v>
      </c>
      <c r="I193" s="40"/>
      <c r="J193" s="40"/>
      <c r="K193" s="56">
        <f t="shared" si="9"/>
        <v>0</v>
      </c>
      <c r="L193" s="7"/>
      <c r="M193" s="44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185</v>
      </c>
      <c r="B194" s="29"/>
      <c r="C194" s="32"/>
      <c r="D194" s="32"/>
      <c r="E194" s="32"/>
      <c r="F194" s="62"/>
      <c r="G194" s="32"/>
      <c r="H194" s="11">
        <f t="shared" si="8"/>
        <v>0</v>
      </c>
      <c r="I194" s="40"/>
      <c r="J194" s="40"/>
      <c r="K194" s="56">
        <f t="shared" si="9"/>
        <v>0</v>
      </c>
      <c r="L194" s="7"/>
      <c r="M194" s="44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186</v>
      </c>
      <c r="B195" s="29"/>
      <c r="C195" s="32"/>
      <c r="D195" s="32"/>
      <c r="E195" s="32"/>
      <c r="F195" s="62"/>
      <c r="G195" s="32"/>
      <c r="H195" s="11">
        <f t="shared" si="8"/>
        <v>0</v>
      </c>
      <c r="I195" s="40"/>
      <c r="J195" s="40"/>
      <c r="K195" s="56">
        <f t="shared" si="9"/>
        <v>0</v>
      </c>
      <c r="L195" s="7"/>
      <c r="M195" s="44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187</v>
      </c>
      <c r="B196" s="29"/>
      <c r="C196" s="32"/>
      <c r="D196" s="32"/>
      <c r="E196" s="32"/>
      <c r="F196" s="62"/>
      <c r="G196" s="32"/>
      <c r="H196" s="11">
        <f t="shared" si="8"/>
        <v>0</v>
      </c>
      <c r="I196" s="40"/>
      <c r="J196" s="40"/>
      <c r="K196" s="56">
        <f t="shared" si="9"/>
        <v>0</v>
      </c>
      <c r="L196" s="7"/>
      <c r="M196" s="44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188</v>
      </c>
      <c r="B197" s="29"/>
      <c r="C197" s="32"/>
      <c r="D197" s="32"/>
      <c r="E197" s="32"/>
      <c r="F197" s="62"/>
      <c r="G197" s="32"/>
      <c r="H197" s="11">
        <f t="shared" si="8"/>
        <v>0</v>
      </c>
      <c r="I197" s="40"/>
      <c r="J197" s="40"/>
      <c r="K197" s="56">
        <f t="shared" si="9"/>
        <v>0</v>
      </c>
      <c r="L197" s="7"/>
      <c r="M197" s="44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189</v>
      </c>
      <c r="B198" s="29"/>
      <c r="C198" s="32"/>
      <c r="D198" s="32"/>
      <c r="E198" s="32"/>
      <c r="F198" s="62"/>
      <c r="G198" s="32"/>
      <c r="H198" s="11">
        <f t="shared" si="8"/>
        <v>0</v>
      </c>
      <c r="I198" s="40"/>
      <c r="J198" s="40"/>
      <c r="K198" s="56">
        <f t="shared" si="9"/>
        <v>0</v>
      </c>
      <c r="L198" s="7"/>
      <c r="M198" s="44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190</v>
      </c>
      <c r="B199" s="29"/>
      <c r="C199" s="32"/>
      <c r="D199" s="32"/>
      <c r="E199" s="32"/>
      <c r="F199" s="62"/>
      <c r="G199" s="32"/>
      <c r="H199" s="11">
        <f t="shared" si="8"/>
        <v>0</v>
      </c>
      <c r="I199" s="40"/>
      <c r="J199" s="40"/>
      <c r="K199" s="56">
        <f t="shared" si="9"/>
        <v>0</v>
      </c>
      <c r="L199" s="7"/>
      <c r="M199" s="44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191</v>
      </c>
      <c r="B200" s="29"/>
      <c r="C200" s="32"/>
      <c r="D200" s="32"/>
      <c r="E200" s="32"/>
      <c r="F200" s="62"/>
      <c r="G200" s="32"/>
      <c r="H200" s="11">
        <f t="shared" si="8"/>
        <v>0</v>
      </c>
      <c r="I200" s="40"/>
      <c r="J200" s="40"/>
      <c r="K200" s="56">
        <f t="shared" si="9"/>
        <v>0</v>
      </c>
      <c r="L200" s="7"/>
      <c r="M200" s="44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192</v>
      </c>
      <c r="B201" s="29"/>
      <c r="C201" s="32"/>
      <c r="D201" s="32"/>
      <c r="E201" s="32"/>
      <c r="F201" s="62"/>
      <c r="G201" s="32"/>
      <c r="H201" s="11">
        <f t="shared" si="8"/>
        <v>0</v>
      </c>
      <c r="I201" s="40"/>
      <c r="J201" s="40"/>
      <c r="K201" s="56">
        <f t="shared" si="9"/>
        <v>0</v>
      </c>
      <c r="L201" s="7"/>
      <c r="M201" s="44" t="str">
        <f t="shared" si="10"/>
        <v>Није положио(ла)</v>
      </c>
      <c r="N201" s="10">
        <f t="shared" si="11"/>
        <v>5</v>
      </c>
      <c r="O201" s="1"/>
    </row>
    <row r="202" spans="1:15" ht="15.75" thickBot="1">
      <c r="A202" s="23">
        <v>193</v>
      </c>
      <c r="B202" s="29"/>
      <c r="C202" s="32"/>
      <c r="D202" s="32"/>
      <c r="E202" s="32"/>
      <c r="F202" s="62"/>
      <c r="G202" s="32"/>
      <c r="H202" s="11">
        <f t="shared" si="8"/>
        <v>0</v>
      </c>
      <c r="I202" s="40"/>
      <c r="J202" s="40"/>
      <c r="K202" s="56">
        <f t="shared" si="9"/>
        <v>0</v>
      </c>
      <c r="L202" s="7"/>
      <c r="M202" s="44" t="str">
        <f t="shared" si="10"/>
        <v>Није положио(ла)</v>
      </c>
      <c r="N202" s="10">
        <f t="shared" si="11"/>
        <v>5</v>
      </c>
      <c r="O202" s="1"/>
    </row>
    <row r="203" spans="1:15" ht="15.75" thickBot="1">
      <c r="A203" s="23">
        <v>194</v>
      </c>
      <c r="B203" s="29"/>
      <c r="C203" s="32"/>
      <c r="D203" s="32"/>
      <c r="E203" s="32"/>
      <c r="F203" s="62"/>
      <c r="G203" s="32"/>
      <c r="H203" s="11">
        <f t="shared" si="8"/>
        <v>0</v>
      </c>
      <c r="I203" s="40"/>
      <c r="J203" s="40"/>
      <c r="K203" s="56">
        <f t="shared" si="9"/>
        <v>0</v>
      </c>
      <c r="L203" s="7"/>
      <c r="M203" s="44" t="str">
        <f t="shared" si="10"/>
        <v>Није положио(ла)</v>
      </c>
      <c r="N203" s="10">
        <f t="shared" si="11"/>
        <v>5</v>
      </c>
      <c r="O203" s="1"/>
    </row>
    <row r="204" spans="1:15" ht="15.75" thickBot="1">
      <c r="A204" s="23">
        <v>195</v>
      </c>
      <c r="B204" s="29"/>
      <c r="C204" s="32"/>
      <c r="D204" s="32"/>
      <c r="E204" s="32"/>
      <c r="F204" s="62"/>
      <c r="G204" s="32"/>
      <c r="H204" s="11">
        <f>SUM(C204:G204)</f>
        <v>0</v>
      </c>
      <c r="I204" s="40"/>
      <c r="J204" s="40"/>
      <c r="K204" s="56">
        <f t="shared" ref="K204:K211" si="12">SUM(H204,I204,J204)</f>
        <v>0</v>
      </c>
      <c r="L204" s="7"/>
      <c r="M204" s="44" t="str">
        <f t="shared" ref="M204:M213" si="13">IF(K204&gt;50.499,K204,"Није положио(ла)")</f>
        <v>Није положио(ла)</v>
      </c>
      <c r="N204" s="10">
        <f t="shared" ref="N204:N213" si="14">IF(AND(K204&lt;101,K204&gt;90.499),10,IF(AND(K204&lt;90.5,K204&gt;80.499),9,IF(AND(K204&lt;80.5,K204&gt;70.499),8,IF(AND(K204&lt;70.5,K204&gt;60.499),7,IF(AND(K204&lt;60.5,K204&gt;50.499),6,5)))))</f>
        <v>5</v>
      </c>
      <c r="O204" s="1"/>
    </row>
    <row r="205" spans="1:15" ht="15.75" thickBot="1">
      <c r="A205" s="23">
        <v>196</v>
      </c>
      <c r="B205" s="29"/>
      <c r="C205" s="32"/>
      <c r="D205" s="32"/>
      <c r="E205" s="32"/>
      <c r="F205" s="62"/>
      <c r="G205" s="32"/>
      <c r="H205" s="11">
        <f>SUM(C205:G205)</f>
        <v>0</v>
      </c>
      <c r="I205" s="40"/>
      <c r="J205" s="40"/>
      <c r="K205" s="56">
        <f t="shared" si="12"/>
        <v>0</v>
      </c>
      <c r="L205" s="7"/>
      <c r="M205" s="44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197</v>
      </c>
      <c r="B206" s="29"/>
      <c r="C206" s="32"/>
      <c r="D206" s="32"/>
      <c r="E206" s="32"/>
      <c r="F206" s="62"/>
      <c r="G206" s="32"/>
      <c r="H206" s="11">
        <f>SUM(C206:G206)</f>
        <v>0</v>
      </c>
      <c r="I206" s="40"/>
      <c r="J206" s="40"/>
      <c r="K206" s="56">
        <f t="shared" si="12"/>
        <v>0</v>
      </c>
      <c r="L206" s="7"/>
      <c r="M206" s="44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198</v>
      </c>
      <c r="B207" s="29"/>
      <c r="C207" s="32"/>
      <c r="D207" s="32"/>
      <c r="E207" s="32"/>
      <c r="F207" s="62"/>
      <c r="G207" s="32"/>
      <c r="H207" s="11">
        <f>SUM(C207:G207)</f>
        <v>0</v>
      </c>
      <c r="I207" s="40"/>
      <c r="J207" s="40"/>
      <c r="K207" s="56">
        <f t="shared" si="12"/>
        <v>0</v>
      </c>
      <c r="L207" s="7"/>
      <c r="M207" s="44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199</v>
      </c>
      <c r="B208" s="29"/>
      <c r="C208" s="32"/>
      <c r="D208" s="32"/>
      <c r="E208" s="32"/>
      <c r="F208" s="62"/>
      <c r="G208" s="32"/>
      <c r="H208" s="11">
        <f t="shared" ref="H208:H213" si="15">SUM(C208:G208)</f>
        <v>0</v>
      </c>
      <c r="I208" s="40"/>
      <c r="J208" s="40"/>
      <c r="K208" s="56">
        <f t="shared" si="12"/>
        <v>0</v>
      </c>
      <c r="L208" s="7"/>
      <c r="M208" s="44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200</v>
      </c>
      <c r="B209" s="29"/>
      <c r="C209" s="32"/>
      <c r="D209" s="32"/>
      <c r="E209" s="32"/>
      <c r="F209" s="62"/>
      <c r="G209" s="32"/>
      <c r="H209" s="11">
        <f t="shared" si="15"/>
        <v>0</v>
      </c>
      <c r="I209" s="40"/>
      <c r="J209" s="40"/>
      <c r="K209" s="56">
        <f t="shared" si="12"/>
        <v>0</v>
      </c>
      <c r="L209" s="7"/>
      <c r="M209" s="44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3">
        <v>201</v>
      </c>
      <c r="B210" s="24"/>
      <c r="C210" s="32"/>
      <c r="D210" s="32"/>
      <c r="E210" s="32"/>
      <c r="F210" s="62"/>
      <c r="G210" s="32"/>
      <c r="H210" s="11">
        <f t="shared" si="15"/>
        <v>0</v>
      </c>
      <c r="I210" s="40"/>
      <c r="J210" s="40"/>
      <c r="K210" s="56">
        <f t="shared" si="12"/>
        <v>0</v>
      </c>
      <c r="L210" s="7"/>
      <c r="M210" s="44" t="str">
        <f t="shared" si="13"/>
        <v>Није положио(ла)</v>
      </c>
      <c r="N210" s="10">
        <f t="shared" si="14"/>
        <v>5</v>
      </c>
      <c r="O210" s="1"/>
    </row>
    <row r="211" spans="1:15" ht="15.75" thickBot="1">
      <c r="A211" s="23">
        <v>202</v>
      </c>
      <c r="B211" s="24"/>
      <c r="C211" s="32"/>
      <c r="D211" s="32"/>
      <c r="E211" s="32"/>
      <c r="F211" s="62"/>
      <c r="G211" s="32"/>
      <c r="H211" s="11">
        <f t="shared" si="15"/>
        <v>0</v>
      </c>
      <c r="I211" s="40"/>
      <c r="J211" s="40"/>
      <c r="K211" s="56">
        <f t="shared" si="12"/>
        <v>0</v>
      </c>
      <c r="L211" s="7"/>
      <c r="M211" s="44" t="str">
        <f t="shared" si="13"/>
        <v>Није положио(ла)</v>
      </c>
      <c r="N211" s="10">
        <f t="shared" si="14"/>
        <v>5</v>
      </c>
      <c r="O211" s="1"/>
    </row>
    <row r="212" spans="1:15" ht="15.75" thickBot="1">
      <c r="A212" s="23">
        <v>203</v>
      </c>
      <c r="B212" s="24"/>
      <c r="C212" s="32"/>
      <c r="D212" s="32"/>
      <c r="E212" s="32"/>
      <c r="F212" s="62"/>
      <c r="G212" s="32"/>
      <c r="H212" s="11">
        <f t="shared" si="15"/>
        <v>0</v>
      </c>
      <c r="I212" s="32"/>
      <c r="J212" s="32"/>
      <c r="K212" s="56">
        <f>SUM(H212,I212,J212)</f>
        <v>0</v>
      </c>
      <c r="L212" s="7"/>
      <c r="M212" s="44" t="str">
        <f t="shared" si="13"/>
        <v>Није положио(ла)</v>
      </c>
      <c r="N212" s="10">
        <f t="shared" si="14"/>
        <v>5</v>
      </c>
      <c r="O212" s="1"/>
    </row>
    <row r="213" spans="1:15" ht="15.75" thickBot="1">
      <c r="A213" s="23">
        <v>204</v>
      </c>
      <c r="B213" s="25"/>
      <c r="C213" s="36"/>
      <c r="D213" s="36"/>
      <c r="E213" s="36"/>
      <c r="F213" s="63"/>
      <c r="G213" s="36"/>
      <c r="H213" s="13">
        <f t="shared" si="15"/>
        <v>0</v>
      </c>
      <c r="I213" s="36"/>
      <c r="J213" s="36"/>
      <c r="K213" s="57">
        <f>SUM(H213,I213,J213)</f>
        <v>0</v>
      </c>
      <c r="L213" s="8"/>
      <c r="M213" s="44" t="str">
        <f t="shared" si="13"/>
        <v>Није положио(ла)</v>
      </c>
      <c r="N213" s="10">
        <f t="shared" si="14"/>
        <v>5</v>
      </c>
      <c r="O213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3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3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3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2020-08-13T08:43:34Z</dcterms:modified>
</cp:coreProperties>
</file>