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K88" i="1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M252" l="1"/>
  <c r="M254"/>
  <c r="M258"/>
  <c r="M260"/>
  <c r="M262"/>
  <c r="M264"/>
  <c r="M266"/>
  <c r="M268"/>
  <c r="M209"/>
  <c r="M210"/>
  <c r="M205"/>
  <c r="M206"/>
  <c r="M207"/>
  <c r="M208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H9"/>
  <c r="K9" s="1"/>
  <c r="M9" s="1"/>
  <c r="H10"/>
  <c r="K10" s="1"/>
  <c r="H11"/>
  <c r="K11" s="1"/>
  <c r="H12"/>
  <c r="H13"/>
  <c r="K13" s="1"/>
  <c r="K14"/>
  <c r="H15"/>
  <c r="K15" s="1"/>
  <c r="H16"/>
  <c r="K16" s="1"/>
  <c r="H17"/>
  <c r="K17" s="1"/>
  <c r="H18"/>
  <c r="K18" s="1"/>
  <c r="H19"/>
  <c r="K19" s="1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H27"/>
  <c r="K27" s="1"/>
  <c r="H28"/>
  <c r="H29"/>
  <c r="K29" s="1"/>
  <c r="M29" s="1"/>
  <c r="H30"/>
  <c r="K30" s="1"/>
  <c r="H31"/>
  <c r="K31" s="1"/>
  <c r="H32"/>
  <c r="K32" s="1"/>
  <c r="H33"/>
  <c r="K33" s="1"/>
  <c r="M33" s="1"/>
  <c r="H34"/>
  <c r="K34" s="1"/>
  <c r="H35"/>
  <c r="K35" s="1"/>
  <c r="H36"/>
  <c r="H37"/>
  <c r="H38"/>
  <c r="H39"/>
  <c r="K39" s="1"/>
  <c r="H40"/>
  <c r="H41"/>
  <c r="K41" s="1"/>
  <c r="M41" s="1"/>
  <c r="H42"/>
  <c r="K42" s="1"/>
  <c r="H43"/>
  <c r="K43" s="1"/>
  <c r="H44"/>
  <c r="H45"/>
  <c r="H46"/>
  <c r="H47"/>
  <c r="K47" s="1"/>
  <c r="H48"/>
  <c r="H49"/>
  <c r="K49" s="1"/>
  <c r="M49" s="1"/>
  <c r="H50"/>
  <c r="K50" s="1"/>
  <c r="H51"/>
  <c r="K51" s="1"/>
  <c r="H52"/>
  <c r="K52" s="1"/>
  <c r="H53"/>
  <c r="K53" s="1"/>
  <c r="M53" s="1"/>
  <c r="H54"/>
  <c r="K54" s="1"/>
  <c r="H55"/>
  <c r="K55" s="1"/>
  <c r="H56"/>
  <c r="K56" s="1"/>
  <c r="H57"/>
  <c r="K57" s="1"/>
  <c r="M57" s="1"/>
  <c r="H58"/>
  <c r="K58" s="1"/>
  <c r="H59"/>
  <c r="K59" s="1"/>
  <c r="H60"/>
  <c r="H61"/>
  <c r="K61" s="1"/>
  <c r="M61" s="1"/>
  <c r="H62"/>
  <c r="K62" s="1"/>
  <c r="H63"/>
  <c r="K63" s="1"/>
  <c r="H64"/>
  <c r="H65"/>
  <c r="K65" s="1"/>
  <c r="M65" s="1"/>
  <c r="H66"/>
  <c r="K66" s="1"/>
  <c r="H67"/>
  <c r="K67" s="1"/>
  <c r="H68"/>
  <c r="K68" s="1"/>
  <c r="H69"/>
  <c r="K69" s="1"/>
  <c r="M69" s="1"/>
  <c r="H70"/>
  <c r="H71"/>
  <c r="K71" s="1"/>
  <c r="H72"/>
  <c r="H73"/>
  <c r="K73" s="1"/>
  <c r="M73" s="1"/>
  <c r="H74"/>
  <c r="K74" s="1"/>
  <c r="H75"/>
  <c r="K75" s="1"/>
  <c r="H76"/>
  <c r="K76" s="1"/>
  <c r="H77"/>
  <c r="K77" s="1"/>
  <c r="M77" s="1"/>
  <c r="H78"/>
  <c r="K78" s="1"/>
  <c r="H79"/>
  <c r="K79" s="1"/>
  <c r="H80"/>
  <c r="K80" s="1"/>
  <c r="H81"/>
  <c r="K81" s="1"/>
  <c r="M81" s="1"/>
  <c r="H82"/>
  <c r="K82" s="1"/>
  <c r="H83"/>
  <c r="K83" s="1"/>
  <c r="H84"/>
  <c r="K84" s="1"/>
  <c r="H85"/>
  <c r="K85" s="1"/>
  <c r="M85" s="1"/>
  <c r="H86"/>
  <c r="K86" s="1"/>
  <c r="H87"/>
  <c r="K87" s="1"/>
  <c r="K12"/>
  <c r="K23"/>
  <c r="M23" s="1"/>
  <c r="K26"/>
  <c r="K28"/>
  <c r="K36"/>
  <c r="K37"/>
  <c r="M37" s="1"/>
  <c r="K38"/>
  <c r="K40"/>
  <c r="K44"/>
  <c r="K45"/>
  <c r="M45" s="1"/>
  <c r="K46"/>
  <c r="K48"/>
  <c r="K60"/>
  <c r="K64"/>
  <c r="K70"/>
  <c r="K72"/>
  <c r="M89"/>
  <c r="M93"/>
  <c r="M97"/>
  <c r="M101"/>
  <c r="M105"/>
  <c r="M109"/>
  <c r="M113"/>
  <c r="M117"/>
  <c r="M121"/>
  <c r="H8"/>
  <c r="K8" s="1"/>
  <c r="N8" s="1"/>
  <c r="M115" l="1"/>
  <c r="N115"/>
  <c r="M103"/>
  <c r="N103"/>
  <c r="M91"/>
  <c r="N91"/>
  <c r="M79"/>
  <c r="N79"/>
  <c r="M67"/>
  <c r="N67"/>
  <c r="M55"/>
  <c r="N55"/>
  <c r="M43"/>
  <c r="N43"/>
  <c r="M35"/>
  <c r="N35"/>
  <c r="M119"/>
  <c r="N119"/>
  <c r="M107"/>
  <c r="N107"/>
  <c r="M95"/>
  <c r="N95"/>
  <c r="M83"/>
  <c r="N83"/>
  <c r="M71"/>
  <c r="N71"/>
  <c r="M59"/>
  <c r="N59"/>
  <c r="M47"/>
  <c r="N47"/>
  <c r="M39"/>
  <c r="N39"/>
  <c r="M27"/>
  <c r="N27"/>
  <c r="M123"/>
  <c r="N123"/>
  <c r="M111"/>
  <c r="N111"/>
  <c r="M99"/>
  <c r="N99"/>
  <c r="M87"/>
  <c r="N87"/>
  <c r="M75"/>
  <c r="N75"/>
  <c r="M63"/>
  <c r="N63"/>
  <c r="M51"/>
  <c r="N51"/>
  <c r="M31"/>
  <c r="N31"/>
  <c r="N121"/>
  <c r="N113"/>
  <c r="N105"/>
  <c r="N97"/>
  <c r="N89"/>
  <c r="N81"/>
  <c r="N73"/>
  <c r="N65"/>
  <c r="N57"/>
  <c r="N49"/>
  <c r="N41"/>
  <c r="N33"/>
  <c r="N9"/>
  <c r="N117"/>
  <c r="N109"/>
  <c r="N101"/>
  <c r="N93"/>
  <c r="N85"/>
  <c r="N77"/>
  <c r="N69"/>
  <c r="N61"/>
  <c r="N53"/>
  <c r="N45"/>
  <c r="N37"/>
  <c r="N2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<sst xmlns="http://schemas.openxmlformats.org/spreadsheetml/2006/main" count="22" uniqueCount="22">
  <si>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</si>
  <si>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</si>
  <si>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</si>
  <si>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</si>
  <si>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</si>
  <si>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</si>
  <si>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</si>
  <si>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</si>
  <si>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</si>
  <si>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</si>
  <si>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</si>
  <si>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</si>
  <si>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</si>
  <si>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</si>
  <si>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</si>
  <si>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</si>
  <si>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</si>
  <si>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</si>
  <si>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</si>
  <si>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</si>
  <si>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>СТРУКОВНА МЕДИЦИНСКА СЕСТРА - A</t>
  </si>
  <si>
    <t>Здравствено васпитање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</si>
</sst>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>
        <v>4153</v>
      </c>
      <c r="C8" s="28">
        <v>10</v>
      </c>
      <c r="D8" s="28">
        <v>9</v>
      </c>
      <c r="E8" s="29">
        <v>10</v>
      </c>
      <c r="F8" s="28">
        <v>5</v>
      </c>
      <c r="G8" s="28">
        <v>7</v>
      </c>
      <c r="H8" s="9">
        <f>SUM(C8:G8)</f>
        <v>41</v>
      </c>
      <c r="I8" s="41"/>
      <c r="J8" s="41"/>
      <c r="K8" s="53">
        <f>SUM(H8,I8,J8)</f>
        <v>41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>
        <v>4155</v>
      </c>
      <c r="C9" s="30">
        <v>10</v>
      </c>
      <c r="D9" s="30">
        <v>9</v>
      </c>
      <c r="E9" s="31">
        <v>10</v>
      </c>
      <c r="F9" s="30">
        <v>6</v>
      </c>
      <c r="G9" s="30">
        <v>9</v>
      </c>
      <c r="H9" s="11">
        <f t="shared" ref="H9:H72" si="0">SUM(C9:G9)</f>
        <v>44</v>
      </c>
      <c r="I9" s="38"/>
      <c r="J9" s="38"/>
      <c r="K9" s="54">
        <f t="shared" ref="K9:K72" si="1">SUM(H9,I9,J9)</f>
        <v>44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>
        <v>4158</v>
      </c>
      <c r="C10" s="30">
        <v>0</v>
      </c>
      <c r="D10" s="30">
        <v>0</v>
      </c>
      <c r="E10" s="31">
        <v>0</v>
      </c>
      <c r="F10" s="30">
        <v>0</v>
      </c>
      <c r="G10" s="30">
        <v>0</v>
      </c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>
        <v>4159</v>
      </c>
      <c r="C11" s="32">
        <v>0</v>
      </c>
      <c r="D11" s="32">
        <v>0</v>
      </c>
      <c r="E11" s="33">
        <v>0</v>
      </c>
      <c r="F11" s="32">
        <v>0</v>
      </c>
      <c r="G11" s="32">
        <v>0</v>
      </c>
      <c r="H11" s="11">
        <f t="shared" si="0"/>
        <v>0</v>
      </c>
      <c r="I11" s="39"/>
      <c r="J11" s="39"/>
      <c r="K11" s="54">
        <f t="shared" si="1"/>
        <v>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>
        <v>4162</v>
      </c>
      <c r="C12" s="30">
        <v>10</v>
      </c>
      <c r="D12" s="30">
        <v>10</v>
      </c>
      <c r="E12" s="31">
        <v>10</v>
      </c>
      <c r="F12" s="30">
        <v>7</v>
      </c>
      <c r="G12" s="30">
        <v>4</v>
      </c>
      <c r="H12" s="11">
        <f t="shared" si="0"/>
        <v>41</v>
      </c>
      <c r="I12" s="38"/>
      <c r="J12" s="38"/>
      <c r="K12" s="54">
        <f t="shared" si="1"/>
        <v>41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>
        <v>4163</v>
      </c>
      <c r="C13" s="30">
        <v>10</v>
      </c>
      <c r="D13" s="30">
        <v>10</v>
      </c>
      <c r="E13" s="31">
        <v>10</v>
      </c>
      <c r="F13" s="30">
        <v>6</v>
      </c>
      <c r="G13" s="30">
        <v>8</v>
      </c>
      <c r="H13" s="11">
        <f t="shared" si="0"/>
        <v>44</v>
      </c>
      <c r="I13" s="38"/>
      <c r="J13" s="38"/>
      <c r="K13" s="54">
        <f t="shared" si="1"/>
        <v>44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>
        <v>4164</v>
      </c>
      <c r="C14" s="30">
        <v>10</v>
      </c>
      <c r="D14" s="30">
        <v>8</v>
      </c>
      <c r="E14" s="31">
        <v>10</v>
      </c>
      <c r="F14" s="30">
        <v>5</v>
      </c>
      <c r="G14" s="30">
        <v>8</v>
      </c>
      <c r="H14" s="11">
        <v>41</v>
      </c>
      <c r="I14" s="38"/>
      <c r="J14" s="38"/>
      <c r="K14" s="54">
        <f t="shared" si="1"/>
        <v>41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>
        <v>4174</v>
      </c>
      <c r="C15" s="30">
        <v>10</v>
      </c>
      <c r="D15" s="30">
        <v>10</v>
      </c>
      <c r="E15" s="31">
        <v>10</v>
      </c>
      <c r="F15" s="30">
        <v>5</v>
      </c>
      <c r="G15" s="30">
        <v>8</v>
      </c>
      <c r="H15" s="11">
        <f t="shared" si="0"/>
        <v>43</v>
      </c>
      <c r="I15" s="38"/>
      <c r="J15" s="38"/>
      <c r="K15" s="54">
        <f t="shared" si="1"/>
        <v>43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>
        <v>4179</v>
      </c>
      <c r="C16" s="30">
        <v>10</v>
      </c>
      <c r="D16" s="30">
        <v>10</v>
      </c>
      <c r="E16" s="31">
        <v>10</v>
      </c>
      <c r="F16" s="30">
        <v>8</v>
      </c>
      <c r="G16" s="30">
        <v>8</v>
      </c>
      <c r="H16" s="11">
        <f t="shared" si="0"/>
        <v>46</v>
      </c>
      <c r="I16" s="38"/>
      <c r="J16" s="38"/>
      <c r="K16" s="54">
        <f t="shared" si="1"/>
        <v>46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>
        <v>4180</v>
      </c>
      <c r="C17" s="30">
        <v>9</v>
      </c>
      <c r="D17" s="30">
        <v>10</v>
      </c>
      <c r="E17" s="31">
        <v>10</v>
      </c>
      <c r="F17" s="30">
        <v>8</v>
      </c>
      <c r="G17" s="30">
        <v>7</v>
      </c>
      <c r="H17" s="11">
        <f t="shared" si="0"/>
        <v>44</v>
      </c>
      <c r="I17" s="38"/>
      <c r="J17" s="38"/>
      <c r="K17" s="54">
        <f t="shared" si="1"/>
        <v>44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>
        <v>4184</v>
      </c>
      <c r="C18" s="30">
        <v>9</v>
      </c>
      <c r="D18" s="30">
        <v>9</v>
      </c>
      <c r="E18" s="31">
        <v>10</v>
      </c>
      <c r="F18" s="30">
        <v>4</v>
      </c>
      <c r="G18" s="30">
        <v>5</v>
      </c>
      <c r="H18" s="11">
        <f t="shared" si="0"/>
        <v>37</v>
      </c>
      <c r="I18" s="38"/>
      <c r="J18" s="38"/>
      <c r="K18" s="54">
        <f t="shared" si="1"/>
        <v>37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>
        <v>4185</v>
      </c>
      <c r="C19" s="30">
        <v>9</v>
      </c>
      <c r="D19" s="30">
        <v>9</v>
      </c>
      <c r="E19" s="31">
        <v>10</v>
      </c>
      <c r="F19" s="30">
        <v>5</v>
      </c>
      <c r="G19" s="30">
        <v>7</v>
      </c>
      <c r="H19" s="11">
        <f t="shared" si="0"/>
        <v>40</v>
      </c>
      <c r="I19" s="38"/>
      <c r="J19" s="38"/>
      <c r="K19" s="54">
        <f t="shared" si="1"/>
        <v>40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>
        <v>4189</v>
      </c>
      <c r="C20" s="30">
        <v>10</v>
      </c>
      <c r="D20" s="30">
        <v>10</v>
      </c>
      <c r="E20" s="31">
        <v>10</v>
      </c>
      <c r="F20" s="30">
        <v>8</v>
      </c>
      <c r="G20" s="30">
        <v>7</v>
      </c>
      <c r="H20" s="11">
        <f t="shared" si="0"/>
        <v>45</v>
      </c>
      <c r="I20" s="38"/>
      <c r="J20" s="38"/>
      <c r="K20" s="54">
        <f t="shared" si="1"/>
        <v>45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>
        <v>4190</v>
      </c>
      <c r="C21" s="30">
        <v>10</v>
      </c>
      <c r="D21" s="30">
        <v>10</v>
      </c>
      <c r="E21" s="31">
        <v>10</v>
      </c>
      <c r="F21" s="30">
        <v>5</v>
      </c>
      <c r="G21" s="30">
        <v>7</v>
      </c>
      <c r="H21" s="11">
        <f t="shared" si="0"/>
        <v>42</v>
      </c>
      <c r="I21" s="38"/>
      <c r="J21" s="38"/>
      <c r="K21" s="54">
        <f t="shared" si="1"/>
        <v>42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>
        <v>4191</v>
      </c>
      <c r="C22" s="30">
        <v>10</v>
      </c>
      <c r="D22" s="30">
        <v>9</v>
      </c>
      <c r="E22" s="31">
        <v>10</v>
      </c>
      <c r="F22" s="30">
        <v>6</v>
      </c>
      <c r="G22" s="30">
        <v>8</v>
      </c>
      <c r="H22" s="11">
        <f t="shared" si="0"/>
        <v>43</v>
      </c>
      <c r="I22" s="38"/>
      <c r="J22" s="38"/>
      <c r="K22" s="54">
        <f t="shared" si="1"/>
        <v>43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>
        <v>4192</v>
      </c>
      <c r="C23" s="30">
        <v>10</v>
      </c>
      <c r="D23" s="30">
        <v>8</v>
      </c>
      <c r="E23" s="31">
        <v>10</v>
      </c>
      <c r="F23" s="30">
        <v>5</v>
      </c>
      <c r="G23" s="30">
        <v>8</v>
      </c>
      <c r="H23" s="11">
        <f t="shared" si="0"/>
        <v>41</v>
      </c>
      <c r="I23" s="38"/>
      <c r="J23" s="38"/>
      <c r="K23" s="54">
        <f t="shared" si="1"/>
        <v>41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>
        <v>4193</v>
      </c>
      <c r="C24" s="30">
        <v>9</v>
      </c>
      <c r="D24" s="30">
        <v>10</v>
      </c>
      <c r="E24" s="31">
        <v>10</v>
      </c>
      <c r="F24" s="30">
        <v>6</v>
      </c>
      <c r="G24" s="30">
        <v>9</v>
      </c>
      <c r="H24" s="11">
        <f t="shared" si="0"/>
        <v>44</v>
      </c>
      <c r="I24" s="38"/>
      <c r="J24" s="38"/>
      <c r="K24" s="54">
        <f t="shared" si="1"/>
        <v>44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>
        <v>4194</v>
      </c>
      <c r="C25" s="30">
        <v>10</v>
      </c>
      <c r="D25" s="30">
        <v>8</v>
      </c>
      <c r="E25" s="31">
        <v>10</v>
      </c>
      <c r="F25" s="30">
        <v>5</v>
      </c>
      <c r="G25" s="30">
        <v>7</v>
      </c>
      <c r="H25" s="11">
        <f t="shared" si="0"/>
        <v>40</v>
      </c>
      <c r="I25" s="38"/>
      <c r="J25" s="38"/>
      <c r="K25" s="54">
        <f t="shared" si="1"/>
        <v>40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>
        <v>4195</v>
      </c>
      <c r="C26" s="30">
        <v>10</v>
      </c>
      <c r="D26" s="30">
        <v>8</v>
      </c>
      <c r="E26" s="31">
        <v>10</v>
      </c>
      <c r="F26" s="30">
        <v>5</v>
      </c>
      <c r="G26" s="30">
        <v>9</v>
      </c>
      <c r="H26" s="11">
        <f t="shared" si="0"/>
        <v>42</v>
      </c>
      <c r="I26" s="38"/>
      <c r="J26" s="38"/>
      <c r="K26" s="54">
        <f t="shared" si="1"/>
        <v>42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>
        <v>4200</v>
      </c>
      <c r="C27" s="30">
        <v>10</v>
      </c>
      <c r="D27" s="30">
        <v>9</v>
      </c>
      <c r="E27" s="31">
        <v>10</v>
      </c>
      <c r="F27" s="30">
        <v>7</v>
      </c>
      <c r="G27" s="30">
        <v>7</v>
      </c>
      <c r="H27" s="11">
        <f t="shared" si="0"/>
        <v>43</v>
      </c>
      <c r="I27" s="38"/>
      <c r="J27" s="38"/>
      <c r="K27" s="54">
        <f t="shared" si="1"/>
        <v>43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>
        <v>4201</v>
      </c>
      <c r="C28" s="30">
        <v>10</v>
      </c>
      <c r="D28" s="30">
        <v>8</v>
      </c>
      <c r="E28" s="31">
        <v>10</v>
      </c>
      <c r="F28" s="30">
        <v>7</v>
      </c>
      <c r="G28" s="30">
        <v>6</v>
      </c>
      <c r="H28" s="11">
        <f t="shared" si="0"/>
        <v>41</v>
      </c>
      <c r="I28" s="38"/>
      <c r="J28" s="38"/>
      <c r="K28" s="54">
        <f t="shared" si="1"/>
        <v>41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>
        <v>4202</v>
      </c>
      <c r="C29" s="30">
        <v>9</v>
      </c>
      <c r="D29" s="30">
        <v>8</v>
      </c>
      <c r="E29" s="31">
        <v>10</v>
      </c>
      <c r="F29" s="30">
        <v>8</v>
      </c>
      <c r="G29" s="30">
        <v>6</v>
      </c>
      <c r="H29" s="11">
        <f t="shared" si="0"/>
        <v>41</v>
      </c>
      <c r="I29" s="38"/>
      <c r="J29" s="38"/>
      <c r="K29" s="54">
        <f t="shared" si="1"/>
        <v>41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>
        <v>4213</v>
      </c>
      <c r="C30" s="28">
        <v>10</v>
      </c>
      <c r="D30" s="30">
        <v>8</v>
      </c>
      <c r="E30" s="31">
        <v>9</v>
      </c>
      <c r="F30" s="30">
        <v>3</v>
      </c>
      <c r="G30" s="30">
        <v>7</v>
      </c>
      <c r="H30" s="11">
        <f t="shared" si="0"/>
        <v>37</v>
      </c>
      <c r="I30" s="38"/>
      <c r="J30" s="38"/>
      <c r="K30" s="54">
        <f t="shared" si="1"/>
        <v>37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>
        <v>4217</v>
      </c>
      <c r="C31" s="30">
        <v>9</v>
      </c>
      <c r="D31" s="30">
        <v>9</v>
      </c>
      <c r="E31" s="31">
        <v>9</v>
      </c>
      <c r="F31" s="30">
        <v>5</v>
      </c>
      <c r="G31" s="30">
        <v>7</v>
      </c>
      <c r="H31" s="11">
        <f t="shared" si="0"/>
        <v>39</v>
      </c>
      <c r="I31" s="38"/>
      <c r="J31" s="38"/>
      <c r="K31" s="54">
        <f t="shared" si="1"/>
        <v>39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>
        <v>4219</v>
      </c>
      <c r="C32" s="30">
        <v>10</v>
      </c>
      <c r="D32" s="30">
        <v>8</v>
      </c>
      <c r="E32" s="31">
        <v>10</v>
      </c>
      <c r="F32" s="30">
        <v>7</v>
      </c>
      <c r="G32" s="30">
        <v>6</v>
      </c>
      <c r="H32" s="11">
        <f t="shared" si="0"/>
        <v>41</v>
      </c>
      <c r="I32" s="38"/>
      <c r="J32" s="38"/>
      <c r="K32" s="54">
        <f t="shared" si="1"/>
        <v>41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>
        <v>4220</v>
      </c>
      <c r="C33" s="32">
        <v>10</v>
      </c>
      <c r="D33" s="30">
        <v>10</v>
      </c>
      <c r="E33" s="31">
        <v>10</v>
      </c>
      <c r="F33" s="30">
        <v>6</v>
      </c>
      <c r="G33" s="30">
        <v>7</v>
      </c>
      <c r="H33" s="11">
        <f t="shared" si="0"/>
        <v>43</v>
      </c>
      <c r="I33" s="38"/>
      <c r="J33" s="38"/>
      <c r="K33" s="54">
        <f t="shared" si="1"/>
        <v>43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>
        <v>4221</v>
      </c>
      <c r="C34" s="30">
        <v>9</v>
      </c>
      <c r="D34" s="30">
        <v>8</v>
      </c>
      <c r="E34" s="31">
        <v>10</v>
      </c>
      <c r="F34" s="30">
        <v>7</v>
      </c>
      <c r="G34" s="30">
        <v>9</v>
      </c>
      <c r="H34" s="11">
        <f t="shared" si="0"/>
        <v>43</v>
      </c>
      <c r="I34" s="38"/>
      <c r="J34" s="38"/>
      <c r="K34" s="54">
        <f t="shared" si="1"/>
        <v>43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>
        <v>4222</v>
      </c>
      <c r="C35" s="30">
        <v>9</v>
      </c>
      <c r="D35" s="30">
        <v>10</v>
      </c>
      <c r="E35" s="31">
        <v>10</v>
      </c>
      <c r="F35" s="30">
        <v>4</v>
      </c>
      <c r="G35" s="30">
        <v>9</v>
      </c>
      <c r="H35" s="11">
        <f t="shared" si="0"/>
        <v>42</v>
      </c>
      <c r="I35" s="38"/>
      <c r="J35" s="38"/>
      <c r="K35" s="54">
        <f t="shared" si="1"/>
        <v>42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>
        <v>4223</v>
      </c>
      <c r="C36" s="30">
        <v>9</v>
      </c>
      <c r="D36" s="30">
        <v>9</v>
      </c>
      <c r="E36" s="31">
        <v>10</v>
      </c>
      <c r="F36" s="30">
        <v>10</v>
      </c>
      <c r="G36" s="30">
        <v>10</v>
      </c>
      <c r="H36" s="11">
        <f t="shared" si="0"/>
        <v>48</v>
      </c>
      <c r="I36" s="38"/>
      <c r="J36" s="38"/>
      <c r="K36" s="54">
        <f t="shared" si="1"/>
        <v>48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>
        <v>4227</v>
      </c>
      <c r="C37" s="30">
        <v>10</v>
      </c>
      <c r="D37" s="30">
        <v>10</v>
      </c>
      <c r="E37" s="31">
        <v>9</v>
      </c>
      <c r="F37" s="30">
        <v>7</v>
      </c>
      <c r="G37" s="30">
        <v>9</v>
      </c>
      <c r="H37" s="11">
        <f t="shared" si="0"/>
        <v>45</v>
      </c>
      <c r="I37" s="38"/>
      <c r="J37" s="38"/>
      <c r="K37" s="54">
        <f t="shared" si="1"/>
        <v>45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>
        <v>4230</v>
      </c>
      <c r="C38" s="30">
        <v>8</v>
      </c>
      <c r="D38" s="30">
        <v>10</v>
      </c>
      <c r="E38" s="31">
        <v>10</v>
      </c>
      <c r="F38" s="30">
        <v>7</v>
      </c>
      <c r="G38" s="30">
        <v>8</v>
      </c>
      <c r="H38" s="11">
        <f t="shared" si="0"/>
        <v>43</v>
      </c>
      <c r="I38" s="38"/>
      <c r="J38" s="38"/>
      <c r="K38" s="54">
        <f t="shared" si="1"/>
        <v>43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8">
        <v>4235</v>
      </c>
      <c r="C39" s="30">
        <v>8</v>
      </c>
      <c r="D39" s="30">
        <v>0</v>
      </c>
      <c r="E39" s="31">
        <v>0</v>
      </c>
      <c r="F39" s="30">
        <v>3</v>
      </c>
      <c r="G39" s="30">
        <v>0</v>
      </c>
      <c r="H39" s="11">
        <f t="shared" si="0"/>
        <v>11</v>
      </c>
      <c r="I39" s="38"/>
      <c r="J39" s="38"/>
      <c r="K39" s="54">
        <f t="shared" si="1"/>
        <v>11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8">
        <v>4237</v>
      </c>
      <c r="C40" s="30">
        <v>8</v>
      </c>
      <c r="D40" s="30">
        <v>8</v>
      </c>
      <c r="E40" s="31">
        <v>10</v>
      </c>
      <c r="F40" s="30">
        <v>4</v>
      </c>
      <c r="G40" s="30">
        <v>8</v>
      </c>
      <c r="H40" s="11">
        <f t="shared" si="0"/>
        <v>38</v>
      </c>
      <c r="I40" s="38"/>
      <c r="J40" s="38"/>
      <c r="K40" s="54">
        <f t="shared" si="1"/>
        <v>38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8">
        <v>4240</v>
      </c>
      <c r="C41" s="30">
        <v>10</v>
      </c>
      <c r="D41" s="30">
        <v>10</v>
      </c>
      <c r="E41" s="31">
        <v>10</v>
      </c>
      <c r="F41" s="30">
        <v>6</v>
      </c>
      <c r="G41" s="30">
        <v>8</v>
      </c>
      <c r="H41" s="11">
        <f t="shared" si="0"/>
        <v>44</v>
      </c>
      <c r="I41" s="38"/>
      <c r="J41" s="38"/>
      <c r="K41" s="54">
        <f t="shared" si="1"/>
        <v>44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8">
        <v>4243</v>
      </c>
      <c r="C42" s="30">
        <v>9</v>
      </c>
      <c r="D42" s="30">
        <v>8</v>
      </c>
      <c r="E42" s="31">
        <v>5</v>
      </c>
      <c r="F42" s="30">
        <v>3</v>
      </c>
      <c r="G42" s="30">
        <v>5</v>
      </c>
      <c r="H42" s="11">
        <f t="shared" si="0"/>
        <v>30</v>
      </c>
      <c r="I42" s="38"/>
      <c r="J42" s="38"/>
      <c r="K42" s="54">
        <f t="shared" si="1"/>
        <v>30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8">
        <v>4245</v>
      </c>
      <c r="C43" s="30">
        <v>10</v>
      </c>
      <c r="D43" s="30">
        <v>10</v>
      </c>
      <c r="E43" s="31">
        <v>7</v>
      </c>
      <c r="F43" s="30">
        <v>8</v>
      </c>
      <c r="G43" s="30">
        <v>8</v>
      </c>
      <c r="H43" s="11">
        <f t="shared" si="0"/>
        <v>43</v>
      </c>
      <c r="I43" s="38"/>
      <c r="J43" s="38"/>
      <c r="K43" s="54">
        <f t="shared" si="1"/>
        <v>43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8">
        <v>4246</v>
      </c>
      <c r="C44" s="30">
        <v>10</v>
      </c>
      <c r="D44" s="30">
        <v>8</v>
      </c>
      <c r="E44" s="31">
        <v>7</v>
      </c>
      <c r="F44" s="30">
        <v>6</v>
      </c>
      <c r="G44" s="30">
        <v>8</v>
      </c>
      <c r="H44" s="11">
        <f t="shared" si="0"/>
        <v>39</v>
      </c>
      <c r="I44" s="38"/>
      <c r="J44" s="38"/>
      <c r="K44" s="54">
        <f t="shared" si="1"/>
        <v>39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8">
        <v>4247</v>
      </c>
      <c r="C45" s="30">
        <v>9</v>
      </c>
      <c r="D45" s="30">
        <v>10</v>
      </c>
      <c r="E45" s="31">
        <v>7</v>
      </c>
      <c r="F45" s="30">
        <v>5</v>
      </c>
      <c r="G45" s="30">
        <v>7</v>
      </c>
      <c r="H45" s="11">
        <f t="shared" si="0"/>
        <v>38</v>
      </c>
      <c r="I45" s="38"/>
      <c r="J45" s="38"/>
      <c r="K45" s="54">
        <f t="shared" si="1"/>
        <v>38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8">
        <v>4252</v>
      </c>
      <c r="C46" s="30">
        <v>10</v>
      </c>
      <c r="D46" s="30">
        <v>8</v>
      </c>
      <c r="E46" s="31">
        <v>10</v>
      </c>
      <c r="F46" s="30">
        <v>4</v>
      </c>
      <c r="G46" s="30">
        <v>8</v>
      </c>
      <c r="H46" s="11">
        <f t="shared" si="0"/>
        <v>40</v>
      </c>
      <c r="I46" s="38"/>
      <c r="J46" s="38"/>
      <c r="K46" s="54">
        <f t="shared" si="1"/>
        <v>40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8">
        <v>4255</v>
      </c>
      <c r="C47" s="30">
        <v>10</v>
      </c>
      <c r="D47" s="30">
        <v>10</v>
      </c>
      <c r="E47" s="31">
        <v>10</v>
      </c>
      <c r="F47" s="30">
        <v>5</v>
      </c>
      <c r="G47" s="30">
        <v>9</v>
      </c>
      <c r="H47" s="11">
        <f t="shared" si="0"/>
        <v>44</v>
      </c>
      <c r="I47" s="38"/>
      <c r="J47" s="38"/>
      <c r="K47" s="54">
        <f t="shared" si="1"/>
        <v>44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8">
        <v>4257</v>
      </c>
      <c r="C48" s="30">
        <v>10</v>
      </c>
      <c r="D48" s="30">
        <v>10</v>
      </c>
      <c r="E48" s="31">
        <v>7</v>
      </c>
      <c r="F48" s="30">
        <v>3</v>
      </c>
      <c r="G48" s="30">
        <v>6</v>
      </c>
      <c r="H48" s="11">
        <f t="shared" si="0"/>
        <v>36</v>
      </c>
      <c r="I48" s="38"/>
      <c r="J48" s="38"/>
      <c r="K48" s="54">
        <f t="shared" si="1"/>
        <v>36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8">
        <v>4258</v>
      </c>
      <c r="C49" s="30">
        <v>9</v>
      </c>
      <c r="D49" s="30">
        <v>8</v>
      </c>
      <c r="E49" s="31">
        <v>10</v>
      </c>
      <c r="F49" s="30">
        <v>7</v>
      </c>
      <c r="G49" s="30">
        <v>7</v>
      </c>
      <c r="H49" s="11">
        <f t="shared" si="0"/>
        <v>41</v>
      </c>
      <c r="I49" s="38"/>
      <c r="J49" s="38"/>
      <c r="K49" s="54">
        <f t="shared" si="1"/>
        <v>41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8">
        <v>4267</v>
      </c>
      <c r="C50" s="30">
        <v>10</v>
      </c>
      <c r="D50" s="30">
        <v>10</v>
      </c>
      <c r="E50" s="31">
        <v>10</v>
      </c>
      <c r="F50" s="30">
        <v>7</v>
      </c>
      <c r="G50" s="30">
        <v>7</v>
      </c>
      <c r="H50" s="11">
        <f t="shared" si="0"/>
        <v>44</v>
      </c>
      <c r="I50" s="38"/>
      <c r="J50" s="38"/>
      <c r="K50" s="54">
        <f t="shared" si="1"/>
        <v>44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8">
        <v>4268</v>
      </c>
      <c r="C51" s="30">
        <v>10</v>
      </c>
      <c r="D51" s="30">
        <v>10</v>
      </c>
      <c r="E51" s="31">
        <v>10</v>
      </c>
      <c r="F51" s="30">
        <v>6</v>
      </c>
      <c r="G51" s="30">
        <v>6</v>
      </c>
      <c r="H51" s="11">
        <f t="shared" si="0"/>
        <v>42</v>
      </c>
      <c r="I51" s="38"/>
      <c r="J51" s="38"/>
      <c r="K51" s="54">
        <f t="shared" si="1"/>
        <v>42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8">
        <v>4270</v>
      </c>
      <c r="C52" s="28">
        <v>9</v>
      </c>
      <c r="D52" s="30">
        <v>8</v>
      </c>
      <c r="E52" s="31">
        <v>10</v>
      </c>
      <c r="F52" s="30">
        <v>8</v>
      </c>
      <c r="G52" s="30">
        <v>8</v>
      </c>
      <c r="H52" s="11">
        <f t="shared" si="0"/>
        <v>43</v>
      </c>
      <c r="I52" s="38"/>
      <c r="J52" s="38"/>
      <c r="K52" s="54">
        <f t="shared" si="1"/>
        <v>43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8">
        <v>4275</v>
      </c>
      <c r="C53" s="30">
        <v>9</v>
      </c>
      <c r="D53" s="30">
        <v>6</v>
      </c>
      <c r="E53" s="31">
        <v>5</v>
      </c>
      <c r="F53" s="30">
        <v>5</v>
      </c>
      <c r="G53" s="30">
        <v>7</v>
      </c>
      <c r="H53" s="11">
        <f t="shared" si="0"/>
        <v>32</v>
      </c>
      <c r="I53" s="38"/>
      <c r="J53" s="38"/>
      <c r="K53" s="54">
        <f t="shared" si="1"/>
        <v>32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8">
        <v>4276</v>
      </c>
      <c r="C54" s="30">
        <v>10</v>
      </c>
      <c r="D54" s="30">
        <v>10</v>
      </c>
      <c r="E54" s="31">
        <v>9</v>
      </c>
      <c r="F54" s="30">
        <v>7</v>
      </c>
      <c r="G54" s="30">
        <v>7</v>
      </c>
      <c r="H54" s="11">
        <f t="shared" si="0"/>
        <v>43</v>
      </c>
      <c r="I54" s="38"/>
      <c r="J54" s="38"/>
      <c r="K54" s="54">
        <f t="shared" si="1"/>
        <v>43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8">
        <v>4277</v>
      </c>
      <c r="C55" s="32">
        <v>0</v>
      </c>
      <c r="D55" s="30">
        <v>0</v>
      </c>
      <c r="E55" s="31">
        <v>0</v>
      </c>
      <c r="F55" s="30">
        <v>0</v>
      </c>
      <c r="G55" s="30">
        <v>0</v>
      </c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8">
        <v>4278</v>
      </c>
      <c r="C56" s="30">
        <v>10</v>
      </c>
      <c r="D56" s="30">
        <v>10</v>
      </c>
      <c r="E56" s="31">
        <v>10</v>
      </c>
      <c r="F56" s="30">
        <v>7</v>
      </c>
      <c r="G56" s="30">
        <v>8</v>
      </c>
      <c r="H56" s="11">
        <f t="shared" si="0"/>
        <v>45</v>
      </c>
      <c r="I56" s="38"/>
      <c r="J56" s="38"/>
      <c r="K56" s="54">
        <f t="shared" si="1"/>
        <v>45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8">
        <v>4280</v>
      </c>
      <c r="C57" s="30">
        <v>8</v>
      </c>
      <c r="D57" s="30">
        <v>10</v>
      </c>
      <c r="E57" s="31">
        <v>9</v>
      </c>
      <c r="F57" s="30">
        <v>6</v>
      </c>
      <c r="G57" s="30">
        <v>6</v>
      </c>
      <c r="H57" s="11">
        <f t="shared" si="0"/>
        <v>39</v>
      </c>
      <c r="I57" s="38"/>
      <c r="J57" s="38"/>
      <c r="K57" s="54">
        <f t="shared" si="1"/>
        <v>39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8">
        <v>4287</v>
      </c>
      <c r="C58" s="30">
        <v>10</v>
      </c>
      <c r="D58" s="30">
        <v>10</v>
      </c>
      <c r="E58" s="31">
        <v>10</v>
      </c>
      <c r="F58" s="30">
        <v>6</v>
      </c>
      <c r="G58" s="30">
        <v>5</v>
      </c>
      <c r="H58" s="11">
        <f t="shared" si="0"/>
        <v>41</v>
      </c>
      <c r="I58" s="38"/>
      <c r="J58" s="38"/>
      <c r="K58" s="54">
        <f t="shared" si="1"/>
        <v>41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8">
        <v>4297</v>
      </c>
      <c r="C59" s="30">
        <v>10</v>
      </c>
      <c r="D59" s="30">
        <v>10</v>
      </c>
      <c r="E59" s="31">
        <v>10</v>
      </c>
      <c r="F59" s="30">
        <v>7</v>
      </c>
      <c r="G59" s="30">
        <v>6</v>
      </c>
      <c r="H59" s="11">
        <f t="shared" si="0"/>
        <v>43</v>
      </c>
      <c r="I59" s="38"/>
      <c r="J59" s="38"/>
      <c r="K59" s="54">
        <f t="shared" si="1"/>
        <v>43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8">
        <v>4298</v>
      </c>
      <c r="C60" s="30">
        <v>9</v>
      </c>
      <c r="D60" s="30">
        <v>10</v>
      </c>
      <c r="E60" s="31">
        <v>10</v>
      </c>
      <c r="F60" s="30">
        <v>5</v>
      </c>
      <c r="G60" s="30">
        <v>6</v>
      </c>
      <c r="H60" s="11">
        <f t="shared" si="0"/>
        <v>40</v>
      </c>
      <c r="I60" s="38"/>
      <c r="J60" s="38"/>
      <c r="K60" s="54">
        <f t="shared" si="1"/>
        <v>40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8">
        <v>4305</v>
      </c>
      <c r="C61" s="30">
        <v>9</v>
      </c>
      <c r="D61" s="30">
        <v>10</v>
      </c>
      <c r="E61" s="31">
        <v>9</v>
      </c>
      <c r="F61" s="30">
        <v>8</v>
      </c>
      <c r="G61" s="30">
        <v>7</v>
      </c>
      <c r="H61" s="11">
        <f t="shared" si="0"/>
        <v>43</v>
      </c>
      <c r="I61" s="38"/>
      <c r="J61" s="38"/>
      <c r="K61" s="54">
        <f t="shared" si="1"/>
        <v>43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8">
        <v>4306</v>
      </c>
      <c r="C62" s="30">
        <v>8</v>
      </c>
      <c r="D62" s="30">
        <v>10</v>
      </c>
      <c r="E62" s="31">
        <v>9</v>
      </c>
      <c r="F62" s="30">
        <v>5</v>
      </c>
      <c r="G62" s="30">
        <v>4</v>
      </c>
      <c r="H62" s="11">
        <f t="shared" si="0"/>
        <v>36</v>
      </c>
      <c r="I62" s="38"/>
      <c r="J62" s="38"/>
      <c r="K62" s="54">
        <f t="shared" si="1"/>
        <v>36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8">
        <v>4307</v>
      </c>
      <c r="C63" s="30">
        <v>10</v>
      </c>
      <c r="D63" s="30">
        <v>10</v>
      </c>
      <c r="E63" s="31">
        <v>10</v>
      </c>
      <c r="F63" s="30">
        <v>7</v>
      </c>
      <c r="G63" s="30">
        <v>6</v>
      </c>
      <c r="H63" s="11">
        <f t="shared" si="0"/>
        <v>43</v>
      </c>
      <c r="I63" s="38"/>
      <c r="J63" s="38"/>
      <c r="K63" s="54">
        <f t="shared" si="1"/>
        <v>43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8">
        <v>4311</v>
      </c>
      <c r="C64" s="30">
        <v>9</v>
      </c>
      <c r="D64" s="30">
        <v>9</v>
      </c>
      <c r="E64" s="31">
        <v>9</v>
      </c>
      <c r="F64" s="30">
        <v>4</v>
      </c>
      <c r="G64" s="30">
        <v>5</v>
      </c>
      <c r="H64" s="11">
        <f t="shared" si="0"/>
        <v>36</v>
      </c>
      <c r="I64" s="38"/>
      <c r="J64" s="38"/>
      <c r="K64" s="54">
        <f t="shared" si="1"/>
        <v>36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8">
        <v>4312</v>
      </c>
      <c r="C65" s="30">
        <v>9</v>
      </c>
      <c r="D65" s="30">
        <v>9</v>
      </c>
      <c r="E65" s="31">
        <v>10</v>
      </c>
      <c r="F65" s="30">
        <v>6</v>
      </c>
      <c r="G65" s="30">
        <v>3</v>
      </c>
      <c r="H65" s="11">
        <f t="shared" si="0"/>
        <v>37</v>
      </c>
      <c r="I65" s="38"/>
      <c r="J65" s="38"/>
      <c r="K65" s="54">
        <f t="shared" si="1"/>
        <v>37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8">
        <v>4317</v>
      </c>
      <c r="C66" s="30">
        <v>8</v>
      </c>
      <c r="D66" s="30">
        <v>10</v>
      </c>
      <c r="E66" s="31">
        <v>10</v>
      </c>
      <c r="F66" s="30">
        <v>4</v>
      </c>
      <c r="G66" s="30">
        <v>6</v>
      </c>
      <c r="H66" s="11">
        <f t="shared" si="0"/>
        <v>38</v>
      </c>
      <c r="I66" s="38"/>
      <c r="J66" s="38"/>
      <c r="K66" s="54">
        <f t="shared" si="1"/>
        <v>38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8">
        <v>4318</v>
      </c>
      <c r="C67" s="30">
        <v>10</v>
      </c>
      <c r="D67" s="30">
        <v>10</v>
      </c>
      <c r="E67" s="31">
        <v>10</v>
      </c>
      <c r="F67" s="30">
        <v>7</v>
      </c>
      <c r="G67" s="30">
        <v>4</v>
      </c>
      <c r="H67" s="11">
        <f t="shared" si="0"/>
        <v>41</v>
      </c>
      <c r="I67" s="38"/>
      <c r="J67" s="38"/>
      <c r="K67" s="54">
        <f t="shared" si="1"/>
        <v>41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8">
        <v>4328</v>
      </c>
      <c r="C68" s="30">
        <v>9</v>
      </c>
      <c r="D68" s="30">
        <v>9</v>
      </c>
      <c r="E68" s="31">
        <v>9</v>
      </c>
      <c r="F68" s="30">
        <v>5</v>
      </c>
      <c r="G68" s="30">
        <v>6</v>
      </c>
      <c r="H68" s="11">
        <f t="shared" si="0"/>
        <v>38</v>
      </c>
      <c r="I68" s="38"/>
      <c r="J68" s="38"/>
      <c r="K68" s="54">
        <f t="shared" si="1"/>
        <v>38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8">
        <v>4332</v>
      </c>
      <c r="C69" s="30">
        <v>9</v>
      </c>
      <c r="D69" s="30">
        <v>10</v>
      </c>
      <c r="E69" s="31">
        <v>10</v>
      </c>
      <c r="F69" s="30">
        <v>6</v>
      </c>
      <c r="G69" s="30">
        <v>5</v>
      </c>
      <c r="H69" s="11">
        <f t="shared" si="0"/>
        <v>40</v>
      </c>
      <c r="I69" s="38"/>
      <c r="J69" s="38"/>
      <c r="K69" s="54">
        <f t="shared" si="1"/>
        <v>40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8">
        <v>4334</v>
      </c>
      <c r="C70" s="30">
        <v>9</v>
      </c>
      <c r="D70" s="30">
        <v>10</v>
      </c>
      <c r="E70" s="31">
        <v>7</v>
      </c>
      <c r="F70" s="30">
        <v>2</v>
      </c>
      <c r="G70" s="30">
        <v>5</v>
      </c>
      <c r="H70" s="11">
        <f t="shared" si="0"/>
        <v>33</v>
      </c>
      <c r="I70" s="38"/>
      <c r="J70" s="38"/>
      <c r="K70" s="54">
        <f t="shared" si="1"/>
        <v>33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8">
        <v>4339</v>
      </c>
      <c r="C71" s="30">
        <v>10</v>
      </c>
      <c r="D71" s="30">
        <v>10</v>
      </c>
      <c r="E71" s="31">
        <v>10</v>
      </c>
      <c r="F71" s="30">
        <v>8</v>
      </c>
      <c r="G71" s="30">
        <v>9</v>
      </c>
      <c r="H71" s="11">
        <f t="shared" si="0"/>
        <v>47</v>
      </c>
      <c r="I71" s="38"/>
      <c r="J71" s="38"/>
      <c r="K71" s="54">
        <f t="shared" si="1"/>
        <v>47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8">
        <v>4341</v>
      </c>
      <c r="C72" s="30">
        <v>9</v>
      </c>
      <c r="D72" s="30">
        <v>8</v>
      </c>
      <c r="E72" s="31">
        <v>9</v>
      </c>
      <c r="F72" s="30">
        <v>6</v>
      </c>
      <c r="G72" s="30">
        <v>5</v>
      </c>
      <c r="H72" s="11">
        <f t="shared" si="0"/>
        <v>37</v>
      </c>
      <c r="I72" s="38"/>
      <c r="J72" s="38"/>
      <c r="K72" s="54">
        <f t="shared" si="1"/>
        <v>37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8">
        <v>4342</v>
      </c>
      <c r="C73" s="30">
        <v>10</v>
      </c>
      <c r="D73" s="30">
        <v>10</v>
      </c>
      <c r="E73" s="31">
        <v>9</v>
      </c>
      <c r="F73" s="30">
        <v>9</v>
      </c>
      <c r="G73" s="30">
        <v>4</v>
      </c>
      <c r="H73" s="11">
        <f t="shared" ref="H73:H87" si="4">SUM(C73:G73)</f>
        <v>42</v>
      </c>
      <c r="I73" s="38"/>
      <c r="J73" s="38"/>
      <c r="K73" s="54">
        <f t="shared" ref="K73:K136" si="5">SUM(H73,I73,J73)</f>
        <v>42</v>
      </c>
      <c r="L73" s="7"/>
      <c r="M73" s="59" t="str">
        <f t="shared" ref="M73:M87" si="6">IF(K73&gt;50.499,K73,"Није положио(ла)")</f>
        <v>Није положио(ла)</v>
      </c>
      <c r="N73" s="62">
        <f t="shared" ref="N73:N87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8">
        <v>4346</v>
      </c>
      <c r="C74" s="28">
        <v>10</v>
      </c>
      <c r="D74" s="30">
        <v>8</v>
      </c>
      <c r="E74" s="31">
        <v>9</v>
      </c>
      <c r="F74" s="30">
        <v>6</v>
      </c>
      <c r="G74" s="30">
        <v>6</v>
      </c>
      <c r="H74" s="11">
        <f t="shared" si="4"/>
        <v>39</v>
      </c>
      <c r="I74" s="38"/>
      <c r="J74" s="38"/>
      <c r="K74" s="54">
        <f t="shared" si="5"/>
        <v>39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8">
        <v>4347</v>
      </c>
      <c r="C75" s="30">
        <v>9</v>
      </c>
      <c r="D75" s="30">
        <v>9</v>
      </c>
      <c r="E75" s="31">
        <v>8</v>
      </c>
      <c r="F75" s="30">
        <v>7</v>
      </c>
      <c r="G75" s="30">
        <v>7</v>
      </c>
      <c r="H75" s="11">
        <f t="shared" si="4"/>
        <v>40</v>
      </c>
      <c r="I75" s="38"/>
      <c r="J75" s="38"/>
      <c r="K75" s="54">
        <f t="shared" si="5"/>
        <v>40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8">
        <v>4348</v>
      </c>
      <c r="C76" s="30">
        <v>6</v>
      </c>
      <c r="D76" s="30">
        <v>9</v>
      </c>
      <c r="E76" s="31">
        <v>9</v>
      </c>
      <c r="F76" s="30">
        <v>6</v>
      </c>
      <c r="G76" s="30">
        <v>7</v>
      </c>
      <c r="H76" s="11">
        <f t="shared" si="4"/>
        <v>37</v>
      </c>
      <c r="I76" s="38"/>
      <c r="J76" s="38"/>
      <c r="K76" s="54">
        <f t="shared" si="5"/>
        <v>37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8">
        <v>4353</v>
      </c>
      <c r="C77" s="32">
        <v>10</v>
      </c>
      <c r="D77" s="30">
        <v>10</v>
      </c>
      <c r="E77" s="31">
        <v>10</v>
      </c>
      <c r="F77" s="30">
        <v>6</v>
      </c>
      <c r="G77" s="30">
        <v>10</v>
      </c>
      <c r="H77" s="11">
        <f t="shared" si="4"/>
        <v>46</v>
      </c>
      <c r="I77" s="38"/>
      <c r="J77" s="38"/>
      <c r="K77" s="54">
        <f t="shared" si="5"/>
        <v>46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8">
        <v>4354</v>
      </c>
      <c r="C78" s="30">
        <v>10</v>
      </c>
      <c r="D78" s="30">
        <v>8</v>
      </c>
      <c r="E78" s="31">
        <v>10</v>
      </c>
      <c r="F78" s="30">
        <v>7</v>
      </c>
      <c r="G78" s="30">
        <v>8</v>
      </c>
      <c r="H78" s="11">
        <f t="shared" si="4"/>
        <v>43</v>
      </c>
      <c r="I78" s="38"/>
      <c r="J78" s="38"/>
      <c r="K78" s="54">
        <f t="shared" si="5"/>
        <v>43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8">
        <v>4356</v>
      </c>
      <c r="C79" s="30">
        <v>0</v>
      </c>
      <c r="D79" s="30">
        <v>0</v>
      </c>
      <c r="E79" s="31">
        <v>0</v>
      </c>
      <c r="F79" s="30">
        <v>0</v>
      </c>
      <c r="G79" s="30">
        <v>0</v>
      </c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8">
        <v>4363</v>
      </c>
      <c r="C80" s="30">
        <v>10</v>
      </c>
      <c r="D80" s="30">
        <v>10</v>
      </c>
      <c r="E80" s="31">
        <v>8</v>
      </c>
      <c r="F80" s="30">
        <v>9</v>
      </c>
      <c r="G80" s="30">
        <v>7</v>
      </c>
      <c r="H80" s="11">
        <f t="shared" si="4"/>
        <v>44</v>
      </c>
      <c r="I80" s="38"/>
      <c r="J80" s="38"/>
      <c r="K80" s="54">
        <f t="shared" si="5"/>
        <v>44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8">
        <v>4372</v>
      </c>
      <c r="C81" s="30">
        <v>8</v>
      </c>
      <c r="D81" s="30">
        <v>10</v>
      </c>
      <c r="E81" s="31">
        <v>8</v>
      </c>
      <c r="F81" s="30">
        <v>1</v>
      </c>
      <c r="G81" s="30">
        <v>0</v>
      </c>
      <c r="H81" s="11">
        <f t="shared" si="4"/>
        <v>27</v>
      </c>
      <c r="I81" s="38"/>
      <c r="J81" s="38"/>
      <c r="K81" s="54">
        <f t="shared" si="5"/>
        <v>27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8">
        <v>4373</v>
      </c>
      <c r="C82" s="30">
        <v>9</v>
      </c>
      <c r="D82" s="30">
        <v>9</v>
      </c>
      <c r="E82" s="31">
        <v>8</v>
      </c>
      <c r="F82" s="30">
        <v>3</v>
      </c>
      <c r="G82" s="30">
        <v>5</v>
      </c>
      <c r="H82" s="11">
        <f t="shared" si="4"/>
        <v>34</v>
      </c>
      <c r="I82" s="38"/>
      <c r="J82" s="38"/>
      <c r="K82" s="54">
        <f t="shared" si="5"/>
        <v>34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8">
        <v>4374</v>
      </c>
      <c r="C83" s="30">
        <v>10</v>
      </c>
      <c r="D83" s="30">
        <v>9</v>
      </c>
      <c r="E83" s="31">
        <v>9</v>
      </c>
      <c r="F83" s="30">
        <v>5</v>
      </c>
      <c r="G83" s="30">
        <v>6</v>
      </c>
      <c r="H83" s="11">
        <f t="shared" si="4"/>
        <v>39</v>
      </c>
      <c r="I83" s="38"/>
      <c r="J83" s="38"/>
      <c r="K83" s="54">
        <f t="shared" si="5"/>
        <v>39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8">
        <v>4376</v>
      </c>
      <c r="C84" s="30">
        <v>10</v>
      </c>
      <c r="D84" s="30">
        <v>10</v>
      </c>
      <c r="E84" s="31">
        <v>9</v>
      </c>
      <c r="F84" s="30">
        <v>7</v>
      </c>
      <c r="G84" s="30">
        <v>7</v>
      </c>
      <c r="H84" s="11">
        <f t="shared" si="4"/>
        <v>43</v>
      </c>
      <c r="I84" s="38"/>
      <c r="J84" s="38"/>
      <c r="K84" s="54">
        <f t="shared" si="5"/>
        <v>43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8">
        <v>4379</v>
      </c>
      <c r="C85" s="30">
        <v>10</v>
      </c>
      <c r="D85" s="30">
        <v>10</v>
      </c>
      <c r="E85" s="31">
        <v>9</v>
      </c>
      <c r="F85" s="30">
        <v>8</v>
      </c>
      <c r="G85" s="30">
        <v>8</v>
      </c>
      <c r="H85" s="11">
        <f t="shared" si="4"/>
        <v>45</v>
      </c>
      <c r="I85" s="38"/>
      <c r="J85" s="38"/>
      <c r="K85" s="54">
        <f t="shared" si="5"/>
        <v>45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8">
        <v>4380</v>
      </c>
      <c r="C86" s="30">
        <v>10</v>
      </c>
      <c r="D86" s="30">
        <v>10</v>
      </c>
      <c r="E86" s="31">
        <v>9</v>
      </c>
      <c r="F86" s="30">
        <v>9</v>
      </c>
      <c r="G86" s="30">
        <v>8</v>
      </c>
      <c r="H86" s="11">
        <f t="shared" si="4"/>
        <v>46</v>
      </c>
      <c r="I86" s="38"/>
      <c r="J86" s="38"/>
      <c r="K86" s="54">
        <f t="shared" si="5"/>
        <v>46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8">
        <v>4383</v>
      </c>
      <c r="C87" s="30">
        <v>10</v>
      </c>
      <c r="D87" s="30">
        <v>10</v>
      </c>
      <c r="E87" s="31">
        <v>9</v>
      </c>
      <c r="F87" s="30">
        <v>6</v>
      </c>
      <c r="G87" s="30">
        <v>8</v>
      </c>
      <c r="H87" s="11">
        <f t="shared" si="4"/>
        <v>43</v>
      </c>
      <c r="I87" s="38"/>
      <c r="J87" s="38"/>
      <c r="K87" s="54">
        <f t="shared" si="5"/>
        <v>43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8"/>
      <c r="C88" s="30"/>
      <c r="D88" s="30"/>
      <c r="E88" s="31"/>
      <c r="F88" s="30"/>
      <c r="G88" s="30"/>
      <c r="H88" s="11"/>
      <c r="I88" s="38"/>
      <c r="J88" s="38"/>
      <c r="K88" s="54">
        <f t="shared" si="5"/>
        <v>0</v>
      </c>
      <c r="L88" s="7"/>
      <c r="M88" s="59" t="str">
        <f t="shared" ref="M88:M119" si="8">IF(K88&gt;50.499,K88,"Није положио(ла)")</f>
        <v>Није положио(ла)</v>
      </c>
      <c r="N88" s="62">
        <f t="shared" ref="N88:N119" si="9">IF(AND(K88&lt;101,K88&gt;90.499),10,IF(AND(K88&lt;90.5,K88&gt;80.499),9,IF(AND(K88&lt;80.5,K88&gt;70.499),8,IF(AND(K88&lt;70.5,K88&gt;60.499),7,IF(AND(K88&lt;60.5,K88&gt;50.499),6,5)))))</f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/>
      <c r="I89" s="38"/>
      <c r="J89" s="38"/>
      <c r="K89" s="54">
        <f t="shared" si="5"/>
        <v>0</v>
      </c>
      <c r="L89" s="7"/>
      <c r="M89" s="59" t="str">
        <f t="shared" si="8"/>
        <v>Није положио(ла)</v>
      </c>
      <c r="N89" s="62">
        <f t="shared" si="9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/>
      <c r="I90" s="38"/>
      <c r="J90" s="38"/>
      <c r="K90" s="54">
        <f t="shared" si="5"/>
        <v>0</v>
      </c>
      <c r="L90" s="7"/>
      <c r="M90" s="59" t="str">
        <f t="shared" si="8"/>
        <v>Није положио(ла)</v>
      </c>
      <c r="N90" s="62">
        <f t="shared" si="9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/>
      <c r="I91" s="38"/>
      <c r="J91" s="38"/>
      <c r="K91" s="54">
        <f t="shared" si="5"/>
        <v>0</v>
      </c>
      <c r="L91" s="7"/>
      <c r="M91" s="59" t="str">
        <f t="shared" si="8"/>
        <v>Није положио(ла)</v>
      </c>
      <c r="N91" s="62">
        <f t="shared" si="9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/>
      <c r="I92" s="38"/>
      <c r="J92" s="38"/>
      <c r="K92" s="54">
        <f t="shared" si="5"/>
        <v>0</v>
      </c>
      <c r="L92" s="7"/>
      <c r="M92" s="59" t="str">
        <f t="shared" si="8"/>
        <v>Није положио(ла)</v>
      </c>
      <c r="N92" s="62">
        <f t="shared" si="9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/>
      <c r="I93" s="38"/>
      <c r="J93" s="38"/>
      <c r="K93" s="54">
        <f t="shared" si="5"/>
        <v>0</v>
      </c>
      <c r="L93" s="7"/>
      <c r="M93" s="59" t="str">
        <f t="shared" si="8"/>
        <v>Није положио(ла)</v>
      </c>
      <c r="N93" s="62">
        <f t="shared" si="9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/>
      <c r="I94" s="38"/>
      <c r="J94" s="38"/>
      <c r="K94" s="54">
        <f t="shared" si="5"/>
        <v>0</v>
      </c>
      <c r="L94" s="7"/>
      <c r="M94" s="59" t="str">
        <f t="shared" si="8"/>
        <v>Није положио(ла)</v>
      </c>
      <c r="N94" s="62">
        <f t="shared" si="9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/>
      <c r="I95" s="38"/>
      <c r="J95" s="38"/>
      <c r="K95" s="54">
        <f t="shared" si="5"/>
        <v>0</v>
      </c>
      <c r="L95" s="7"/>
      <c r="M95" s="59" t="str">
        <f t="shared" si="8"/>
        <v>Није положио(ла)</v>
      </c>
      <c r="N95" s="62">
        <f t="shared" si="9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/>
      <c r="I96" s="38"/>
      <c r="J96" s="38"/>
      <c r="K96" s="54">
        <f t="shared" si="5"/>
        <v>0</v>
      </c>
      <c r="L96" s="7"/>
      <c r="M96" s="59" t="str">
        <f t="shared" si="8"/>
        <v>Није положио(ла)</v>
      </c>
      <c r="N96" s="62">
        <f t="shared" si="9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/>
      <c r="I97" s="38"/>
      <c r="J97" s="38"/>
      <c r="K97" s="54">
        <f t="shared" si="5"/>
        <v>0</v>
      </c>
      <c r="L97" s="7"/>
      <c r="M97" s="59" t="str">
        <f t="shared" si="8"/>
        <v>Није положио(ла)</v>
      </c>
      <c r="N97" s="62">
        <f t="shared" si="9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/>
      <c r="I98" s="38"/>
      <c r="J98" s="38"/>
      <c r="K98" s="54">
        <f t="shared" si="5"/>
        <v>0</v>
      </c>
      <c r="L98" s="7"/>
      <c r="M98" s="59" t="str">
        <f t="shared" si="8"/>
        <v>Није положио(ла)</v>
      </c>
      <c r="N98" s="62">
        <f t="shared" si="9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/>
      <c r="I99" s="38"/>
      <c r="J99" s="38"/>
      <c r="K99" s="54">
        <f t="shared" si="5"/>
        <v>0</v>
      </c>
      <c r="L99" s="7"/>
      <c r="M99" s="59" t="str">
        <f t="shared" si="8"/>
        <v>Није положио(ла)</v>
      </c>
      <c r="N99" s="62">
        <f t="shared" si="9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/>
      <c r="I100" s="38"/>
      <c r="J100" s="38"/>
      <c r="K100" s="54">
        <f t="shared" si="5"/>
        <v>0</v>
      </c>
      <c r="L100" s="7"/>
      <c r="M100" s="59" t="str">
        <f t="shared" si="8"/>
        <v>Није положио(ла)</v>
      </c>
      <c r="N100" s="62">
        <f t="shared" si="9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/>
      <c r="I101" s="38"/>
      <c r="J101" s="38"/>
      <c r="K101" s="54">
        <f t="shared" si="5"/>
        <v>0</v>
      </c>
      <c r="L101" s="7"/>
      <c r="M101" s="59" t="str">
        <f t="shared" si="8"/>
        <v>Није положио(ла)</v>
      </c>
      <c r="N101" s="62">
        <f t="shared" si="9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/>
      <c r="I102" s="38"/>
      <c r="J102" s="38"/>
      <c r="K102" s="54">
        <f t="shared" si="5"/>
        <v>0</v>
      </c>
      <c r="L102" s="7"/>
      <c r="M102" s="59" t="str">
        <f t="shared" si="8"/>
        <v>Није положио(ла)</v>
      </c>
      <c r="N102" s="62">
        <f t="shared" si="9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/>
      <c r="I103" s="38"/>
      <c r="J103" s="38"/>
      <c r="K103" s="54">
        <f t="shared" si="5"/>
        <v>0</v>
      </c>
      <c r="L103" s="7"/>
      <c r="M103" s="59" t="str">
        <f t="shared" si="8"/>
        <v>Није положио(ла)</v>
      </c>
      <c r="N103" s="62">
        <f t="shared" si="9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/>
      <c r="I104" s="38"/>
      <c r="J104" s="38"/>
      <c r="K104" s="54">
        <f t="shared" si="5"/>
        <v>0</v>
      </c>
      <c r="L104" s="7"/>
      <c r="M104" s="59" t="str">
        <f t="shared" si="8"/>
        <v>Није положио(ла)</v>
      </c>
      <c r="N104" s="62">
        <f t="shared" si="9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/>
      <c r="I105" s="38"/>
      <c r="J105" s="38"/>
      <c r="K105" s="54">
        <f t="shared" si="5"/>
        <v>0</v>
      </c>
      <c r="L105" s="7"/>
      <c r="M105" s="59" t="str">
        <f t="shared" si="8"/>
        <v>Није положио(ла)</v>
      </c>
      <c r="N105" s="62">
        <f t="shared" si="9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/>
      <c r="I106" s="38"/>
      <c r="J106" s="38"/>
      <c r="K106" s="54">
        <f t="shared" si="5"/>
        <v>0</v>
      </c>
      <c r="L106" s="7"/>
      <c r="M106" s="59" t="str">
        <f t="shared" si="8"/>
        <v>Није положио(ла)</v>
      </c>
      <c r="N106" s="62">
        <f t="shared" si="9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/>
      <c r="I107" s="38"/>
      <c r="J107" s="38"/>
      <c r="K107" s="54">
        <f t="shared" si="5"/>
        <v>0</v>
      </c>
      <c r="L107" s="7"/>
      <c r="M107" s="59" t="str">
        <f t="shared" si="8"/>
        <v>Није положио(ла)</v>
      </c>
      <c r="N107" s="62">
        <f t="shared" si="9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/>
      <c r="I108" s="38"/>
      <c r="J108" s="38"/>
      <c r="K108" s="54">
        <f t="shared" si="5"/>
        <v>0</v>
      </c>
      <c r="L108" s="7"/>
      <c r="M108" s="59" t="str">
        <f t="shared" si="8"/>
        <v>Није положио(ла)</v>
      </c>
      <c r="N108" s="62">
        <f t="shared" si="9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/>
      <c r="I109" s="38"/>
      <c r="J109" s="38"/>
      <c r="K109" s="54">
        <f t="shared" si="5"/>
        <v>0</v>
      </c>
      <c r="L109" s="7"/>
      <c r="M109" s="59" t="str">
        <f t="shared" si="8"/>
        <v>Није положио(ла)</v>
      </c>
      <c r="N109" s="62">
        <f t="shared" si="9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/>
      <c r="I110" s="38"/>
      <c r="J110" s="38"/>
      <c r="K110" s="54">
        <f t="shared" si="5"/>
        <v>0</v>
      </c>
      <c r="L110" s="7"/>
      <c r="M110" s="59" t="str">
        <f t="shared" si="8"/>
        <v>Није положио(ла)</v>
      </c>
      <c r="N110" s="62">
        <f t="shared" si="9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/>
      <c r="I111" s="38"/>
      <c r="J111" s="38"/>
      <c r="K111" s="54">
        <f t="shared" si="5"/>
        <v>0</v>
      </c>
      <c r="L111" s="7"/>
      <c r="M111" s="59" t="str">
        <f t="shared" si="8"/>
        <v>Није положио(ла)</v>
      </c>
      <c r="N111" s="62">
        <f t="shared" si="9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/>
      <c r="I112" s="38"/>
      <c r="J112" s="38"/>
      <c r="K112" s="54">
        <f t="shared" si="5"/>
        <v>0</v>
      </c>
      <c r="L112" s="7"/>
      <c r="M112" s="59" t="str">
        <f t="shared" si="8"/>
        <v>Није положио(ла)</v>
      </c>
      <c r="N112" s="62">
        <f t="shared" si="9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/>
      <c r="I113" s="38"/>
      <c r="J113" s="38"/>
      <c r="K113" s="54">
        <f t="shared" si="5"/>
        <v>0</v>
      </c>
      <c r="L113" s="7"/>
      <c r="M113" s="59" t="str">
        <f t="shared" si="8"/>
        <v>Није положио(ла)</v>
      </c>
      <c r="N113" s="62">
        <f t="shared" si="9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/>
      <c r="I114" s="38"/>
      <c r="J114" s="38"/>
      <c r="K114" s="54">
        <f t="shared" si="5"/>
        <v>0</v>
      </c>
      <c r="L114" s="7"/>
      <c r="M114" s="59" t="str">
        <f t="shared" si="8"/>
        <v>Није положио(ла)</v>
      </c>
      <c r="N114" s="62">
        <f t="shared" si="9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/>
      <c r="I115" s="38"/>
      <c r="J115" s="38"/>
      <c r="K115" s="54">
        <f t="shared" si="5"/>
        <v>0</v>
      </c>
      <c r="L115" s="7"/>
      <c r="M115" s="59" t="str">
        <f t="shared" si="8"/>
        <v>Није положио(ла)</v>
      </c>
      <c r="N115" s="62">
        <f t="shared" si="9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/>
      <c r="I116" s="38"/>
      <c r="J116" s="38"/>
      <c r="K116" s="54">
        <f t="shared" si="5"/>
        <v>0</v>
      </c>
      <c r="L116" s="7"/>
      <c r="M116" s="59" t="str">
        <f t="shared" si="8"/>
        <v>Није положио(ла)</v>
      </c>
      <c r="N116" s="62">
        <f t="shared" si="9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/>
      <c r="I117" s="38"/>
      <c r="J117" s="38"/>
      <c r="K117" s="54">
        <f t="shared" si="5"/>
        <v>0</v>
      </c>
      <c r="L117" s="7"/>
      <c r="M117" s="59" t="str">
        <f t="shared" si="8"/>
        <v>Није положио(ла)</v>
      </c>
      <c r="N117" s="62">
        <f t="shared" si="9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/>
      <c r="I118" s="38"/>
      <c r="J118" s="38"/>
      <c r="K118" s="54">
        <f t="shared" si="5"/>
        <v>0</v>
      </c>
      <c r="L118" s="7"/>
      <c r="M118" s="59" t="str">
        <f t="shared" si="8"/>
        <v>Није положио(ла)</v>
      </c>
      <c r="N118" s="62">
        <f t="shared" si="9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/>
      <c r="I119" s="38"/>
      <c r="J119" s="38"/>
      <c r="K119" s="54">
        <f t="shared" si="5"/>
        <v>0</v>
      </c>
      <c r="L119" s="7"/>
      <c r="M119" s="59" t="str">
        <f t="shared" si="8"/>
        <v>Није положио(ла)</v>
      </c>
      <c r="N119" s="62">
        <f t="shared" si="9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/>
      <c r="I120" s="38"/>
      <c r="J120" s="38"/>
      <c r="K120" s="54">
        <f t="shared" si="5"/>
        <v>0</v>
      </c>
      <c r="L120" s="7"/>
      <c r="M120" s="59" t="str">
        <f t="shared" ref="M120:M151" si="10">IF(K120&gt;50.499,K120,"Није положио(ла)")</f>
        <v>Није положио(ла)</v>
      </c>
      <c r="N120" s="62">
        <f t="shared" ref="N120:N151" si="11">IF(AND(K120&lt;101,K120&gt;90.499),10,IF(AND(K120&lt;90.5,K120&gt;80.499),9,IF(AND(K120&lt;80.5,K120&gt;70.499),8,IF(AND(K120&lt;70.5,K120&gt;60.499),7,IF(AND(K120&lt;60.5,K120&gt;50.499),6,5)))))</f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/>
      <c r="I121" s="38"/>
      <c r="J121" s="38"/>
      <c r="K121" s="54">
        <f t="shared" si="5"/>
        <v>0</v>
      </c>
      <c r="L121" s="7"/>
      <c r="M121" s="59" t="str">
        <f t="shared" si="10"/>
        <v>Није положио(ла)</v>
      </c>
      <c r="N121" s="62">
        <f t="shared" si="11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/>
      <c r="I122" s="38"/>
      <c r="J122" s="38"/>
      <c r="K122" s="54">
        <f t="shared" si="5"/>
        <v>0</v>
      </c>
      <c r="L122" s="7"/>
      <c r="M122" s="59" t="str">
        <f t="shared" si="10"/>
        <v>Није положио(ла)</v>
      </c>
      <c r="N122" s="62">
        <f t="shared" si="11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/>
      <c r="I123" s="38"/>
      <c r="J123" s="38"/>
      <c r="K123" s="54">
        <f t="shared" si="5"/>
        <v>0</v>
      </c>
      <c r="L123" s="7"/>
      <c r="M123" s="59" t="str">
        <f t="shared" si="10"/>
        <v>Није положио(ла)</v>
      </c>
      <c r="N123" s="62">
        <f t="shared" si="11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/>
      <c r="I124" s="38"/>
      <c r="J124" s="38"/>
      <c r="K124" s="54">
        <f t="shared" si="5"/>
        <v>0</v>
      </c>
      <c r="L124" s="7"/>
      <c r="M124" s="59" t="str">
        <f t="shared" si="10"/>
        <v>Није положио(ла)</v>
      </c>
      <c r="N124" s="62">
        <f t="shared" si="11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/>
      <c r="I125" s="38"/>
      <c r="J125" s="38"/>
      <c r="K125" s="54">
        <f t="shared" si="5"/>
        <v>0</v>
      </c>
      <c r="L125" s="7"/>
      <c r="M125" s="59" t="str">
        <f t="shared" si="10"/>
        <v>Није положио(ла)</v>
      </c>
      <c r="N125" s="62">
        <f t="shared" si="11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/>
      <c r="I126" s="38"/>
      <c r="J126" s="38"/>
      <c r="K126" s="54">
        <f t="shared" si="5"/>
        <v>0</v>
      </c>
      <c r="L126" s="7"/>
      <c r="M126" s="59" t="str">
        <f t="shared" si="10"/>
        <v>Није положио(ла)</v>
      </c>
      <c r="N126" s="62">
        <f t="shared" si="11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/>
      <c r="I127" s="38"/>
      <c r="J127" s="38"/>
      <c r="K127" s="54">
        <f t="shared" si="5"/>
        <v>0</v>
      </c>
      <c r="L127" s="7"/>
      <c r="M127" s="59" t="str">
        <f t="shared" si="10"/>
        <v>Није положио(ла)</v>
      </c>
      <c r="N127" s="62">
        <f t="shared" si="11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/>
      <c r="I128" s="38"/>
      <c r="J128" s="38"/>
      <c r="K128" s="54">
        <f t="shared" si="5"/>
        <v>0</v>
      </c>
      <c r="L128" s="7"/>
      <c r="M128" s="59" t="str">
        <f t="shared" si="10"/>
        <v>Није положио(ла)</v>
      </c>
      <c r="N128" s="62">
        <f t="shared" si="11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/>
      <c r="I129" s="38"/>
      <c r="J129" s="38"/>
      <c r="K129" s="54">
        <f t="shared" si="5"/>
        <v>0</v>
      </c>
      <c r="L129" s="7"/>
      <c r="M129" s="59" t="str">
        <f t="shared" si="10"/>
        <v>Није положио(ла)</v>
      </c>
      <c r="N129" s="62">
        <f t="shared" si="11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/>
      <c r="I130" s="38"/>
      <c r="J130" s="38"/>
      <c r="K130" s="54">
        <f t="shared" si="5"/>
        <v>0</v>
      </c>
      <c r="L130" s="7"/>
      <c r="M130" s="59" t="str">
        <f t="shared" si="10"/>
        <v>Није положио(ла)</v>
      </c>
      <c r="N130" s="62">
        <f t="shared" si="11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/>
      <c r="I131" s="38"/>
      <c r="J131" s="38"/>
      <c r="K131" s="54">
        <f t="shared" si="5"/>
        <v>0</v>
      </c>
      <c r="L131" s="7"/>
      <c r="M131" s="59" t="str">
        <f t="shared" si="10"/>
        <v>Није положио(ла)</v>
      </c>
      <c r="N131" s="62">
        <f t="shared" si="11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/>
      <c r="I132" s="38"/>
      <c r="J132" s="38"/>
      <c r="K132" s="54">
        <f t="shared" si="5"/>
        <v>0</v>
      </c>
      <c r="L132" s="7"/>
      <c r="M132" s="59" t="str">
        <f t="shared" si="10"/>
        <v>Није положио(ла)</v>
      </c>
      <c r="N132" s="62">
        <f t="shared" si="11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/>
      <c r="I133" s="38"/>
      <c r="J133" s="38"/>
      <c r="K133" s="54">
        <f t="shared" si="5"/>
        <v>0</v>
      </c>
      <c r="L133" s="7"/>
      <c r="M133" s="59" t="str">
        <f t="shared" si="10"/>
        <v>Није положио(ла)</v>
      </c>
      <c r="N133" s="62">
        <f t="shared" si="11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/>
      <c r="I134" s="38"/>
      <c r="J134" s="38"/>
      <c r="K134" s="54">
        <f t="shared" si="5"/>
        <v>0</v>
      </c>
      <c r="L134" s="7"/>
      <c r="M134" s="59" t="str">
        <f t="shared" si="10"/>
        <v>Није положио(ла)</v>
      </c>
      <c r="N134" s="62">
        <f t="shared" si="11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/>
      <c r="I135" s="38"/>
      <c r="J135" s="38"/>
      <c r="K135" s="54">
        <f t="shared" si="5"/>
        <v>0</v>
      </c>
      <c r="L135" s="7"/>
      <c r="M135" s="59" t="str">
        <f t="shared" si="10"/>
        <v>Није положио(ла)</v>
      </c>
      <c r="N135" s="62">
        <f t="shared" si="11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/>
      <c r="I136" s="38"/>
      <c r="J136" s="38"/>
      <c r="K136" s="54">
        <f t="shared" si="5"/>
        <v>0</v>
      </c>
      <c r="L136" s="7"/>
      <c r="M136" s="59" t="str">
        <f t="shared" si="10"/>
        <v>Није положио(ла)</v>
      </c>
      <c r="N136" s="62">
        <f t="shared" si="11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/>
      <c r="I137" s="38"/>
      <c r="J137" s="38"/>
      <c r="K137" s="54">
        <f t="shared" ref="K137:K200" si="12">SUM(H137,I137,J137)</f>
        <v>0</v>
      </c>
      <c r="L137" s="7"/>
      <c r="M137" s="59" t="str">
        <f t="shared" si="10"/>
        <v>Није положио(ла)</v>
      </c>
      <c r="N137" s="62">
        <f t="shared" si="11"/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/>
      <c r="I138" s="38"/>
      <c r="J138" s="38"/>
      <c r="K138" s="54">
        <f t="shared" si="12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/>
      <c r="I139" s="38"/>
      <c r="J139" s="38"/>
      <c r="K139" s="54">
        <f t="shared" si="12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/>
      <c r="I140" s="38"/>
      <c r="J140" s="38"/>
      <c r="K140" s="54">
        <f t="shared" si="12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/>
      <c r="I141" s="38"/>
      <c r="J141" s="38"/>
      <c r="K141" s="54">
        <f t="shared" si="12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/>
      <c r="I142" s="38"/>
      <c r="J142" s="38"/>
      <c r="K142" s="54">
        <f t="shared" si="12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/>
      <c r="I143" s="38"/>
      <c r="J143" s="38"/>
      <c r="K143" s="54">
        <f t="shared" si="12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/>
      <c r="I144" s="38"/>
      <c r="J144" s="38"/>
      <c r="K144" s="54">
        <f t="shared" si="12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/>
      <c r="I145" s="38"/>
      <c r="J145" s="38"/>
      <c r="K145" s="54">
        <f t="shared" si="12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/>
      <c r="I146" s="38"/>
      <c r="J146" s="38"/>
      <c r="K146" s="54">
        <f t="shared" si="12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/>
      <c r="I147" s="38"/>
      <c r="J147" s="38"/>
      <c r="K147" s="54">
        <f t="shared" si="12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/>
      <c r="I148" s="38"/>
      <c r="J148" s="38"/>
      <c r="K148" s="54">
        <f t="shared" si="12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/>
      <c r="I149" s="38"/>
      <c r="J149" s="38"/>
      <c r="K149" s="54">
        <f t="shared" si="12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/>
      <c r="I150" s="38"/>
      <c r="J150" s="38"/>
      <c r="K150" s="54">
        <f t="shared" si="12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/>
      <c r="I151" s="38"/>
      <c r="J151" s="38"/>
      <c r="K151" s="54">
        <f t="shared" si="12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/>
      <c r="I152" s="38"/>
      <c r="J152" s="38"/>
      <c r="K152" s="54">
        <f t="shared" si="12"/>
        <v>0</v>
      </c>
      <c r="L152" s="7"/>
      <c r="M152" s="59" t="str">
        <f t="shared" ref="M152:M183" si="13">IF(K152&gt;50.499,K152,"Није положио(ла)")</f>
        <v>Није положио(ла)</v>
      </c>
      <c r="N152" s="62">
        <f t="shared" ref="N152:N183" si="14">IF(AND(K152&lt;101,K152&gt;90.499),10,IF(AND(K152&lt;90.5,K152&gt;80.499),9,IF(AND(K152&lt;80.5,K152&gt;70.499),8,IF(AND(K152&lt;70.5,K152&gt;60.499),7,IF(AND(K152&lt;60.5,K152&gt;50.499),6,5)))))</f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/>
      <c r="I153" s="38"/>
      <c r="J153" s="38"/>
      <c r="K153" s="54">
        <f t="shared" si="12"/>
        <v>0</v>
      </c>
      <c r="L153" s="7"/>
      <c r="M153" s="59" t="str">
        <f t="shared" si="13"/>
        <v>Није положио(ла)</v>
      </c>
      <c r="N153" s="62">
        <f t="shared" si="14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/>
      <c r="I154" s="38"/>
      <c r="J154" s="38"/>
      <c r="K154" s="54">
        <f t="shared" si="12"/>
        <v>0</v>
      </c>
      <c r="L154" s="7"/>
      <c r="M154" s="59" t="str">
        <f t="shared" si="13"/>
        <v>Није положио(ла)</v>
      </c>
      <c r="N154" s="62">
        <f t="shared" si="14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/>
      <c r="I155" s="38"/>
      <c r="J155" s="38"/>
      <c r="K155" s="54">
        <f t="shared" si="12"/>
        <v>0</v>
      </c>
      <c r="L155" s="7"/>
      <c r="M155" s="59" t="str">
        <f t="shared" si="13"/>
        <v>Није положио(ла)</v>
      </c>
      <c r="N155" s="62">
        <f t="shared" si="14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/>
      <c r="I156" s="38"/>
      <c r="J156" s="38"/>
      <c r="K156" s="54">
        <f t="shared" si="12"/>
        <v>0</v>
      </c>
      <c r="L156" s="7"/>
      <c r="M156" s="59" t="str">
        <f t="shared" si="13"/>
        <v>Није положио(ла)</v>
      </c>
      <c r="N156" s="62">
        <f t="shared" si="14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/>
      <c r="I157" s="38"/>
      <c r="J157" s="38"/>
      <c r="K157" s="54">
        <f t="shared" si="12"/>
        <v>0</v>
      </c>
      <c r="L157" s="7"/>
      <c r="M157" s="59" t="str">
        <f t="shared" si="13"/>
        <v>Није положио(ла)</v>
      </c>
      <c r="N157" s="62">
        <f t="shared" si="14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/>
      <c r="I158" s="38"/>
      <c r="J158" s="38"/>
      <c r="K158" s="54">
        <f t="shared" si="12"/>
        <v>0</v>
      </c>
      <c r="L158" s="7"/>
      <c r="M158" s="59" t="str">
        <f t="shared" si="13"/>
        <v>Није положио(ла)</v>
      </c>
      <c r="N158" s="62">
        <f t="shared" si="14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/>
      <c r="I159" s="38"/>
      <c r="J159" s="38"/>
      <c r="K159" s="54">
        <f t="shared" si="12"/>
        <v>0</v>
      </c>
      <c r="L159" s="7"/>
      <c r="M159" s="59" t="str">
        <f t="shared" si="13"/>
        <v>Није положио(ла)</v>
      </c>
      <c r="N159" s="62">
        <f t="shared" si="14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/>
      <c r="I160" s="38"/>
      <c r="J160" s="38"/>
      <c r="K160" s="54">
        <f t="shared" si="12"/>
        <v>0</v>
      </c>
      <c r="L160" s="7"/>
      <c r="M160" s="59" t="str">
        <f t="shared" si="13"/>
        <v>Није положио(ла)</v>
      </c>
      <c r="N160" s="62">
        <f t="shared" si="14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/>
      <c r="I161" s="38"/>
      <c r="J161" s="38"/>
      <c r="K161" s="54">
        <f t="shared" si="12"/>
        <v>0</v>
      </c>
      <c r="L161" s="7"/>
      <c r="M161" s="59" t="str">
        <f t="shared" si="13"/>
        <v>Није положио(ла)</v>
      </c>
      <c r="N161" s="62">
        <f t="shared" si="14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/>
      <c r="I162" s="38"/>
      <c r="J162" s="38"/>
      <c r="K162" s="54">
        <f t="shared" si="12"/>
        <v>0</v>
      </c>
      <c r="L162" s="7"/>
      <c r="M162" s="59" t="str">
        <f t="shared" si="13"/>
        <v>Није положио(ла)</v>
      </c>
      <c r="N162" s="62">
        <f t="shared" si="14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/>
      <c r="I163" s="38"/>
      <c r="J163" s="38"/>
      <c r="K163" s="54">
        <f t="shared" si="12"/>
        <v>0</v>
      </c>
      <c r="L163" s="7"/>
      <c r="M163" s="59" t="str">
        <f t="shared" si="13"/>
        <v>Није положио(ла)</v>
      </c>
      <c r="N163" s="62">
        <f t="shared" si="14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/>
      <c r="I164" s="38"/>
      <c r="J164" s="38"/>
      <c r="K164" s="54">
        <f t="shared" si="12"/>
        <v>0</v>
      </c>
      <c r="L164" s="7"/>
      <c r="M164" s="59" t="str">
        <f t="shared" si="13"/>
        <v>Није положио(ла)</v>
      </c>
      <c r="N164" s="62">
        <f t="shared" si="14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/>
      <c r="I165" s="38"/>
      <c r="J165" s="38"/>
      <c r="K165" s="54">
        <f t="shared" si="12"/>
        <v>0</v>
      </c>
      <c r="L165" s="7"/>
      <c r="M165" s="59" t="str">
        <f t="shared" si="13"/>
        <v>Није положио(ла)</v>
      </c>
      <c r="N165" s="62">
        <f t="shared" si="14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/>
      <c r="I166" s="38"/>
      <c r="J166" s="38"/>
      <c r="K166" s="54">
        <f t="shared" si="12"/>
        <v>0</v>
      </c>
      <c r="L166" s="7"/>
      <c r="M166" s="59" t="str">
        <f t="shared" si="13"/>
        <v>Није положио(ла)</v>
      </c>
      <c r="N166" s="62">
        <f t="shared" si="14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/>
      <c r="I167" s="38"/>
      <c r="J167" s="38"/>
      <c r="K167" s="54">
        <f t="shared" si="12"/>
        <v>0</v>
      </c>
      <c r="L167" s="7"/>
      <c r="M167" s="59" t="str">
        <f t="shared" si="13"/>
        <v>Није положио(ла)</v>
      </c>
      <c r="N167" s="62">
        <f t="shared" si="14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/>
      <c r="I168" s="38"/>
      <c r="J168" s="38"/>
      <c r="K168" s="54">
        <f t="shared" si="12"/>
        <v>0</v>
      </c>
      <c r="L168" s="7"/>
      <c r="M168" s="59" t="str">
        <f t="shared" si="13"/>
        <v>Није положио(ла)</v>
      </c>
      <c r="N168" s="62">
        <f t="shared" si="14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/>
      <c r="I169" s="38"/>
      <c r="J169" s="38"/>
      <c r="K169" s="54">
        <f t="shared" si="12"/>
        <v>0</v>
      </c>
      <c r="L169" s="7"/>
      <c r="M169" s="59" t="str">
        <f t="shared" si="13"/>
        <v>Није положио(ла)</v>
      </c>
      <c r="N169" s="62">
        <f t="shared" si="14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/>
      <c r="I170" s="38"/>
      <c r="J170" s="38"/>
      <c r="K170" s="54">
        <f t="shared" si="12"/>
        <v>0</v>
      </c>
      <c r="L170" s="7"/>
      <c r="M170" s="59" t="str">
        <f t="shared" si="13"/>
        <v>Није положио(ла)</v>
      </c>
      <c r="N170" s="62">
        <f t="shared" si="14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/>
      <c r="I171" s="38"/>
      <c r="J171" s="38"/>
      <c r="K171" s="54">
        <f t="shared" si="12"/>
        <v>0</v>
      </c>
      <c r="L171" s="7"/>
      <c r="M171" s="59" t="str">
        <f t="shared" si="13"/>
        <v>Није положио(ла)</v>
      </c>
      <c r="N171" s="62">
        <f t="shared" si="14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/>
      <c r="I172" s="38"/>
      <c r="J172" s="38"/>
      <c r="K172" s="54">
        <f t="shared" si="12"/>
        <v>0</v>
      </c>
      <c r="L172" s="7"/>
      <c r="M172" s="59" t="str">
        <f t="shared" si="13"/>
        <v>Није положио(ла)</v>
      </c>
      <c r="N172" s="62">
        <f t="shared" si="14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/>
      <c r="I173" s="38"/>
      <c r="J173" s="38"/>
      <c r="K173" s="54">
        <f t="shared" si="12"/>
        <v>0</v>
      </c>
      <c r="L173" s="7"/>
      <c r="M173" s="59" t="str">
        <f t="shared" si="13"/>
        <v>Није положио(ла)</v>
      </c>
      <c r="N173" s="62">
        <f t="shared" si="14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/>
      <c r="I174" s="38"/>
      <c r="J174" s="38"/>
      <c r="K174" s="54">
        <f t="shared" si="12"/>
        <v>0</v>
      </c>
      <c r="L174" s="7"/>
      <c r="M174" s="59" t="str">
        <f t="shared" si="13"/>
        <v>Није положио(ла)</v>
      </c>
      <c r="N174" s="62">
        <f t="shared" si="14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/>
      <c r="I175" s="38"/>
      <c r="J175" s="38"/>
      <c r="K175" s="54">
        <f t="shared" si="12"/>
        <v>0</v>
      </c>
      <c r="L175" s="7"/>
      <c r="M175" s="59" t="str">
        <f t="shared" si="13"/>
        <v>Није положио(ла)</v>
      </c>
      <c r="N175" s="62">
        <f t="shared" si="14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/>
      <c r="I176" s="38"/>
      <c r="J176" s="38"/>
      <c r="K176" s="54">
        <f t="shared" si="12"/>
        <v>0</v>
      </c>
      <c r="L176" s="7"/>
      <c r="M176" s="59" t="str">
        <f t="shared" si="13"/>
        <v>Није положио(ла)</v>
      </c>
      <c r="N176" s="62">
        <f t="shared" si="14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/>
      <c r="I177" s="38"/>
      <c r="J177" s="38"/>
      <c r="K177" s="54">
        <f t="shared" si="12"/>
        <v>0</v>
      </c>
      <c r="L177" s="7"/>
      <c r="M177" s="59" t="str">
        <f t="shared" si="13"/>
        <v>Није положио(ла)</v>
      </c>
      <c r="N177" s="62">
        <f t="shared" si="14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/>
      <c r="I178" s="38"/>
      <c r="J178" s="38"/>
      <c r="K178" s="54">
        <f t="shared" si="12"/>
        <v>0</v>
      </c>
      <c r="L178" s="7"/>
      <c r="M178" s="59" t="str">
        <f t="shared" si="13"/>
        <v>Није положио(ла)</v>
      </c>
      <c r="N178" s="62">
        <f t="shared" si="14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/>
      <c r="I179" s="38"/>
      <c r="J179" s="38"/>
      <c r="K179" s="54">
        <f t="shared" si="12"/>
        <v>0</v>
      </c>
      <c r="L179" s="7"/>
      <c r="M179" s="59" t="str">
        <f t="shared" si="13"/>
        <v>Није положио(ла)</v>
      </c>
      <c r="N179" s="62">
        <f t="shared" si="14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/>
      <c r="I180" s="38"/>
      <c r="J180" s="38"/>
      <c r="K180" s="54">
        <f t="shared" si="12"/>
        <v>0</v>
      </c>
      <c r="L180" s="7"/>
      <c r="M180" s="59" t="str">
        <f t="shared" si="13"/>
        <v>Није положио(ла)</v>
      </c>
      <c r="N180" s="62">
        <f t="shared" si="14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/>
      <c r="I181" s="38"/>
      <c r="J181" s="38"/>
      <c r="K181" s="54">
        <f t="shared" si="12"/>
        <v>0</v>
      </c>
      <c r="L181" s="7"/>
      <c r="M181" s="59" t="str">
        <f t="shared" si="13"/>
        <v>Није положио(ла)</v>
      </c>
      <c r="N181" s="62">
        <f t="shared" si="14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/>
      <c r="I182" s="38"/>
      <c r="J182" s="38"/>
      <c r="K182" s="54">
        <f t="shared" si="12"/>
        <v>0</v>
      </c>
      <c r="L182" s="7"/>
      <c r="M182" s="59" t="str">
        <f t="shared" si="13"/>
        <v>Није положио(ла)</v>
      </c>
      <c r="N182" s="62">
        <f t="shared" si="14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/>
      <c r="I183" s="38"/>
      <c r="J183" s="38"/>
      <c r="K183" s="54">
        <f t="shared" si="12"/>
        <v>0</v>
      </c>
      <c r="L183" s="7"/>
      <c r="M183" s="59" t="str">
        <f t="shared" si="13"/>
        <v>Није положио(ла)</v>
      </c>
      <c r="N183" s="62">
        <f t="shared" si="14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/>
      <c r="I184" s="38"/>
      <c r="J184" s="38"/>
      <c r="K184" s="54">
        <f t="shared" si="12"/>
        <v>0</v>
      </c>
      <c r="L184" s="7"/>
      <c r="M184" s="59" t="str">
        <f t="shared" ref="M184:M215" si="15">IF(K184&gt;50.499,K184,"Није положио(ла)")</f>
        <v>Није положио(ла)</v>
      </c>
      <c r="N184" s="62">
        <f t="shared" ref="N184:N215" si="16">IF(AND(K184&lt;101,K184&gt;90.499),10,IF(AND(K184&lt;90.5,K184&gt;80.499),9,IF(AND(K184&lt;80.5,K184&gt;70.499),8,IF(AND(K184&lt;70.5,K184&gt;60.499),7,IF(AND(K184&lt;60.5,K184&gt;50.499),6,5)))))</f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/>
      <c r="I185" s="38"/>
      <c r="J185" s="38"/>
      <c r="K185" s="54">
        <f t="shared" si="12"/>
        <v>0</v>
      </c>
      <c r="L185" s="7"/>
      <c r="M185" s="59" t="str">
        <f t="shared" si="15"/>
        <v>Није положио(ла)</v>
      </c>
      <c r="N185" s="62">
        <f t="shared" si="16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/>
      <c r="I186" s="38"/>
      <c r="J186" s="38"/>
      <c r="K186" s="54">
        <f t="shared" si="12"/>
        <v>0</v>
      </c>
      <c r="L186" s="7"/>
      <c r="M186" s="59" t="str">
        <f t="shared" si="15"/>
        <v>Није положио(ла)</v>
      </c>
      <c r="N186" s="62">
        <f t="shared" si="16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/>
      <c r="I187" s="38"/>
      <c r="J187" s="38"/>
      <c r="K187" s="54">
        <f t="shared" si="12"/>
        <v>0</v>
      </c>
      <c r="L187" s="7"/>
      <c r="M187" s="59" t="str">
        <f t="shared" si="15"/>
        <v>Није положио(ла)</v>
      </c>
      <c r="N187" s="62">
        <f t="shared" si="16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/>
      <c r="I188" s="38"/>
      <c r="J188" s="38"/>
      <c r="K188" s="54">
        <f t="shared" si="12"/>
        <v>0</v>
      </c>
      <c r="L188" s="7"/>
      <c r="M188" s="59" t="str">
        <f t="shared" si="15"/>
        <v>Није положио(ла)</v>
      </c>
      <c r="N188" s="62">
        <f t="shared" si="16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/>
      <c r="I189" s="38"/>
      <c r="J189" s="38"/>
      <c r="K189" s="54">
        <f t="shared" si="12"/>
        <v>0</v>
      </c>
      <c r="L189" s="7"/>
      <c r="M189" s="59" t="str">
        <f t="shared" si="15"/>
        <v>Није положио(ла)</v>
      </c>
      <c r="N189" s="62">
        <f t="shared" si="16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/>
      <c r="I190" s="38"/>
      <c r="J190" s="38"/>
      <c r="K190" s="54">
        <f t="shared" si="12"/>
        <v>0</v>
      </c>
      <c r="L190" s="7"/>
      <c r="M190" s="59" t="str">
        <f t="shared" si="15"/>
        <v>Није положио(ла)</v>
      </c>
      <c r="N190" s="62">
        <f t="shared" si="16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/>
      <c r="I191" s="38"/>
      <c r="J191" s="38"/>
      <c r="K191" s="54">
        <f t="shared" si="12"/>
        <v>0</v>
      </c>
      <c r="L191" s="7"/>
      <c r="M191" s="59" t="str">
        <f t="shared" si="15"/>
        <v>Није положио(ла)</v>
      </c>
      <c r="N191" s="62">
        <f t="shared" si="16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/>
      <c r="I192" s="38"/>
      <c r="J192" s="38"/>
      <c r="K192" s="54">
        <f t="shared" si="12"/>
        <v>0</v>
      </c>
      <c r="L192" s="7"/>
      <c r="M192" s="59" t="str">
        <f t="shared" si="15"/>
        <v>Није положио(ла)</v>
      </c>
      <c r="N192" s="62">
        <f t="shared" si="16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/>
      <c r="I193" s="38"/>
      <c r="J193" s="38"/>
      <c r="K193" s="54">
        <f t="shared" si="12"/>
        <v>0</v>
      </c>
      <c r="L193" s="7"/>
      <c r="M193" s="59" t="str">
        <f t="shared" si="15"/>
        <v>Није положио(ла)</v>
      </c>
      <c r="N193" s="62">
        <f t="shared" si="16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/>
      <c r="I194" s="38"/>
      <c r="J194" s="38"/>
      <c r="K194" s="54">
        <f t="shared" si="12"/>
        <v>0</v>
      </c>
      <c r="L194" s="7"/>
      <c r="M194" s="59" t="str">
        <f t="shared" si="15"/>
        <v>Није положио(ла)</v>
      </c>
      <c r="N194" s="62">
        <f t="shared" si="16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/>
      <c r="I195" s="38"/>
      <c r="J195" s="38"/>
      <c r="K195" s="54">
        <f t="shared" si="12"/>
        <v>0</v>
      </c>
      <c r="L195" s="7"/>
      <c r="M195" s="59" t="str">
        <f t="shared" si="15"/>
        <v>Није положио(ла)</v>
      </c>
      <c r="N195" s="62">
        <f t="shared" si="16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/>
      <c r="I196" s="38"/>
      <c r="J196" s="38"/>
      <c r="K196" s="54">
        <f t="shared" si="12"/>
        <v>0</v>
      </c>
      <c r="L196" s="7"/>
      <c r="M196" s="59" t="str">
        <f t="shared" si="15"/>
        <v>Није положио(ла)</v>
      </c>
      <c r="N196" s="62">
        <f t="shared" si="16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/>
      <c r="I197" s="38"/>
      <c r="J197" s="38"/>
      <c r="K197" s="54">
        <f t="shared" si="12"/>
        <v>0</v>
      </c>
      <c r="L197" s="7"/>
      <c r="M197" s="59" t="str">
        <f t="shared" si="15"/>
        <v>Није положио(ла)</v>
      </c>
      <c r="N197" s="62">
        <f t="shared" si="16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/>
      <c r="I198" s="38"/>
      <c r="J198" s="38"/>
      <c r="K198" s="54">
        <f t="shared" si="12"/>
        <v>0</v>
      </c>
      <c r="L198" s="7"/>
      <c r="M198" s="59" t="str">
        <f t="shared" si="15"/>
        <v>Није положио(ла)</v>
      </c>
      <c r="N198" s="62">
        <f t="shared" si="16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/>
      <c r="I199" s="38"/>
      <c r="J199" s="38"/>
      <c r="K199" s="54">
        <f t="shared" si="12"/>
        <v>0</v>
      </c>
      <c r="L199" s="7"/>
      <c r="M199" s="59" t="str">
        <f t="shared" si="15"/>
        <v>Није положио(ла)</v>
      </c>
      <c r="N199" s="62">
        <f t="shared" si="16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/>
      <c r="I200" s="38"/>
      <c r="J200" s="38"/>
      <c r="K200" s="54">
        <f t="shared" si="12"/>
        <v>0</v>
      </c>
      <c r="L200" s="7"/>
      <c r="M200" s="59" t="str">
        <f t="shared" si="15"/>
        <v>Није положио(ла)</v>
      </c>
      <c r="N200" s="62">
        <f t="shared" si="16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/>
      <c r="I201" s="38"/>
      <c r="J201" s="38"/>
      <c r="K201" s="54">
        <f t="shared" ref="K201:K208" si="17">SUM(H201,I201,J201)</f>
        <v>0</v>
      </c>
      <c r="L201" s="7"/>
      <c r="M201" s="59" t="str">
        <f t="shared" si="15"/>
        <v>Није положио(ла)</v>
      </c>
      <c r="N201" s="62">
        <f t="shared" si="16"/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/>
      <c r="I202" s="38"/>
      <c r="J202" s="38"/>
      <c r="K202" s="54">
        <f t="shared" si="17"/>
        <v>0</v>
      </c>
      <c r="L202" s="7"/>
      <c r="M202" s="59" t="str">
        <f t="shared" si="15"/>
        <v>Није положио(ла)</v>
      </c>
      <c r="N202" s="62">
        <f t="shared" si="16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/>
      <c r="I203" s="38"/>
      <c r="J203" s="38"/>
      <c r="K203" s="54">
        <f t="shared" si="17"/>
        <v>0</v>
      </c>
      <c r="L203" s="7"/>
      <c r="M203" s="59" t="str">
        <f t="shared" si="15"/>
        <v>Није положио(ла)</v>
      </c>
      <c r="N203" s="62">
        <f t="shared" si="16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/>
      <c r="I204" s="38"/>
      <c r="J204" s="38"/>
      <c r="K204" s="54">
        <f t="shared" si="17"/>
        <v>0</v>
      </c>
      <c r="L204" s="7"/>
      <c r="M204" s="59" t="str">
        <f t="shared" si="15"/>
        <v>Није положио(ла)</v>
      </c>
      <c r="N204" s="62">
        <f t="shared" si="16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/>
      <c r="I205" s="38"/>
      <c r="J205" s="38"/>
      <c r="K205" s="54">
        <f t="shared" si="17"/>
        <v>0</v>
      </c>
      <c r="L205" s="7"/>
      <c r="M205" s="59" t="str">
        <f t="shared" si="15"/>
        <v>Није положио(ла)</v>
      </c>
      <c r="N205" s="62">
        <f t="shared" si="16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/>
      <c r="I206" s="38"/>
      <c r="J206" s="38"/>
      <c r="K206" s="54">
        <f t="shared" si="17"/>
        <v>0</v>
      </c>
      <c r="L206" s="7"/>
      <c r="M206" s="59" t="str">
        <f t="shared" si="15"/>
        <v>Није положио(ла)</v>
      </c>
      <c r="N206" s="62">
        <f t="shared" si="16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/>
      <c r="I207" s="38"/>
      <c r="J207" s="38"/>
      <c r="K207" s="54">
        <f t="shared" si="17"/>
        <v>0</v>
      </c>
      <c r="L207" s="7"/>
      <c r="M207" s="59" t="str">
        <f t="shared" si="15"/>
        <v>Није положио(ла)</v>
      </c>
      <c r="N207" s="62">
        <f t="shared" si="16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/>
      <c r="I208" s="38"/>
      <c r="J208" s="38"/>
      <c r="K208" s="54">
        <f t="shared" si="17"/>
        <v>0</v>
      </c>
      <c r="L208" s="7"/>
      <c r="M208" s="59" t="str">
        <f t="shared" si="15"/>
        <v>Није положио(ла)</v>
      </c>
      <c r="N208" s="62">
        <f t="shared" si="16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/>
      <c r="I209" s="30"/>
      <c r="J209" s="30"/>
      <c r="K209" s="54">
        <f>SUM(H209,I209,J209)</f>
        <v>0</v>
      </c>
      <c r="L209" s="7"/>
      <c r="M209" s="59" t="str">
        <f t="shared" si="15"/>
        <v>Није положио(ла)</v>
      </c>
      <c r="N209" s="62">
        <f t="shared" si="16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/>
      <c r="I210" s="30"/>
      <c r="J210" s="30"/>
      <c r="K210" s="54">
        <f>SUM(H210,I210,J210)</f>
        <v>0</v>
      </c>
      <c r="L210" s="7"/>
      <c r="M210" s="59" t="str">
        <f t="shared" si="15"/>
        <v>Није положио(ла)</v>
      </c>
      <c r="N210" s="62">
        <f t="shared" si="16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/>
      <c r="I211" s="30"/>
      <c r="J211" s="30"/>
      <c r="K211" s="54">
        <f t="shared" ref="K211:K268" si="18">SUM(H211,I211,J211)</f>
        <v>0</v>
      </c>
      <c r="L211" s="7"/>
      <c r="M211" s="59" t="str">
        <f t="shared" si="15"/>
        <v>Није положио(ла)</v>
      </c>
      <c r="N211" s="62">
        <f t="shared" si="16"/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/>
      <c r="I212" s="30"/>
      <c r="J212" s="30"/>
      <c r="K212" s="54">
        <f t="shared" si="18"/>
        <v>0</v>
      </c>
      <c r="L212" s="7"/>
      <c r="M212" s="59" t="str">
        <f t="shared" si="15"/>
        <v>Није положио(ла)</v>
      </c>
      <c r="N212" s="62">
        <f t="shared" si="16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/>
      <c r="I213" s="30"/>
      <c r="J213" s="30"/>
      <c r="K213" s="54">
        <f t="shared" si="18"/>
        <v>0</v>
      </c>
      <c r="L213" s="7"/>
      <c r="M213" s="59" t="str">
        <f t="shared" si="15"/>
        <v>Није положио(ла)</v>
      </c>
      <c r="N213" s="62">
        <f t="shared" si="16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/>
      <c r="I214" s="30"/>
      <c r="J214" s="30"/>
      <c r="K214" s="54">
        <f t="shared" si="18"/>
        <v>0</v>
      </c>
      <c r="L214" s="7"/>
      <c r="M214" s="59" t="str">
        <f t="shared" si="15"/>
        <v>Није положио(ла)</v>
      </c>
      <c r="N214" s="62">
        <f t="shared" si="16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/>
      <c r="I215" s="30"/>
      <c r="J215" s="30"/>
      <c r="K215" s="54">
        <f t="shared" si="18"/>
        <v>0</v>
      </c>
      <c r="L215" s="7"/>
      <c r="M215" s="59" t="str">
        <f t="shared" si="15"/>
        <v>Није положио(ла)</v>
      </c>
      <c r="N215" s="62">
        <f t="shared" si="16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/>
      <c r="I216" s="30"/>
      <c r="J216" s="30"/>
      <c r="K216" s="54">
        <f t="shared" si="18"/>
        <v>0</v>
      </c>
      <c r="L216" s="7"/>
      <c r="M216" s="59" t="str">
        <f t="shared" ref="M216:M247" si="19">IF(K216&gt;50.499,K216,"Није положио(ла)")</f>
        <v>Није положио(ла)</v>
      </c>
      <c r="N216" s="62">
        <f t="shared" ref="N216:N247" si="20">IF(AND(K216&lt;101,K216&gt;90.499),10,IF(AND(K216&lt;90.5,K216&gt;80.499),9,IF(AND(K216&lt;80.5,K216&gt;70.499),8,IF(AND(K216&lt;70.5,K216&gt;60.499),7,IF(AND(K216&lt;60.5,K216&gt;50.499),6,5)))))</f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/>
      <c r="I217" s="30"/>
      <c r="J217" s="30"/>
      <c r="K217" s="54">
        <f t="shared" si="18"/>
        <v>0</v>
      </c>
      <c r="L217" s="7"/>
      <c r="M217" s="59" t="str">
        <f t="shared" si="19"/>
        <v>Није положио(ла)</v>
      </c>
      <c r="N217" s="62">
        <f t="shared" si="20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/>
      <c r="I218" s="30"/>
      <c r="J218" s="30"/>
      <c r="K218" s="54">
        <f t="shared" si="18"/>
        <v>0</v>
      </c>
      <c r="L218" s="7"/>
      <c r="M218" s="59" t="str">
        <f t="shared" si="19"/>
        <v>Није положио(ла)</v>
      </c>
      <c r="N218" s="62">
        <f t="shared" si="20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/>
      <c r="I219" s="30"/>
      <c r="J219" s="30"/>
      <c r="K219" s="54">
        <f t="shared" si="18"/>
        <v>0</v>
      </c>
      <c r="L219" s="7"/>
      <c r="M219" s="59" t="str">
        <f t="shared" si="19"/>
        <v>Није положио(ла)</v>
      </c>
      <c r="N219" s="62">
        <f t="shared" si="20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/>
      <c r="I220" s="30"/>
      <c r="J220" s="30"/>
      <c r="K220" s="54">
        <f t="shared" si="18"/>
        <v>0</v>
      </c>
      <c r="L220" s="7"/>
      <c r="M220" s="59" t="str">
        <f t="shared" si="19"/>
        <v>Није положио(ла)</v>
      </c>
      <c r="N220" s="62">
        <f t="shared" si="20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/>
      <c r="I221" s="30"/>
      <c r="J221" s="30"/>
      <c r="K221" s="54">
        <f t="shared" si="18"/>
        <v>0</v>
      </c>
      <c r="L221" s="7"/>
      <c r="M221" s="59" t="str">
        <f t="shared" si="19"/>
        <v>Није положио(ла)</v>
      </c>
      <c r="N221" s="62">
        <f t="shared" si="20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/>
      <c r="I222" s="30"/>
      <c r="J222" s="30"/>
      <c r="K222" s="54">
        <f t="shared" si="18"/>
        <v>0</v>
      </c>
      <c r="L222" s="7"/>
      <c r="M222" s="59" t="str">
        <f t="shared" si="19"/>
        <v>Није положио(ла)</v>
      </c>
      <c r="N222" s="62">
        <f t="shared" si="20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/>
      <c r="I223" s="30"/>
      <c r="J223" s="30"/>
      <c r="K223" s="54">
        <f t="shared" si="18"/>
        <v>0</v>
      </c>
      <c r="L223" s="7"/>
      <c r="M223" s="59" t="str">
        <f t="shared" si="19"/>
        <v>Није положио(ла)</v>
      </c>
      <c r="N223" s="62">
        <f t="shared" si="20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/>
      <c r="I224" s="30"/>
      <c r="J224" s="30"/>
      <c r="K224" s="54">
        <f t="shared" si="18"/>
        <v>0</v>
      </c>
      <c r="L224" s="7"/>
      <c r="M224" s="59" t="str">
        <f t="shared" si="19"/>
        <v>Није положио(ла)</v>
      </c>
      <c r="N224" s="62">
        <f t="shared" si="20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/>
      <c r="I225" s="30"/>
      <c r="J225" s="30"/>
      <c r="K225" s="54">
        <f t="shared" si="18"/>
        <v>0</v>
      </c>
      <c r="L225" s="7"/>
      <c r="M225" s="59" t="str">
        <f t="shared" si="19"/>
        <v>Није положио(ла)</v>
      </c>
      <c r="N225" s="62">
        <f t="shared" si="20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/>
      <c r="I226" s="30"/>
      <c r="J226" s="30"/>
      <c r="K226" s="54">
        <f t="shared" si="18"/>
        <v>0</v>
      </c>
      <c r="L226" s="7"/>
      <c r="M226" s="59" t="str">
        <f t="shared" si="19"/>
        <v>Није положио(ла)</v>
      </c>
      <c r="N226" s="62">
        <f t="shared" si="20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/>
      <c r="I227" s="30"/>
      <c r="J227" s="30"/>
      <c r="K227" s="54">
        <f t="shared" si="18"/>
        <v>0</v>
      </c>
      <c r="L227" s="7"/>
      <c r="M227" s="59" t="str">
        <f t="shared" si="19"/>
        <v>Није положио(ла)</v>
      </c>
      <c r="N227" s="62">
        <f t="shared" si="20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/>
      <c r="I228" s="30"/>
      <c r="J228" s="30"/>
      <c r="K228" s="54">
        <f t="shared" si="18"/>
        <v>0</v>
      </c>
      <c r="L228" s="7"/>
      <c r="M228" s="59" t="str">
        <f t="shared" si="19"/>
        <v>Није положио(ла)</v>
      </c>
      <c r="N228" s="62">
        <f t="shared" si="20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/>
      <c r="I229" s="30"/>
      <c r="J229" s="30"/>
      <c r="K229" s="54">
        <f t="shared" si="18"/>
        <v>0</v>
      </c>
      <c r="L229" s="7"/>
      <c r="M229" s="59" t="str">
        <f t="shared" si="19"/>
        <v>Није положио(ла)</v>
      </c>
      <c r="N229" s="62">
        <f t="shared" si="20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/>
      <c r="I230" s="30"/>
      <c r="J230" s="30"/>
      <c r="K230" s="54">
        <f t="shared" si="18"/>
        <v>0</v>
      </c>
      <c r="L230" s="7"/>
      <c r="M230" s="59" t="str">
        <f t="shared" si="19"/>
        <v>Није положио(ла)</v>
      </c>
      <c r="N230" s="62">
        <f t="shared" si="20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/>
      <c r="I231" s="30"/>
      <c r="J231" s="30"/>
      <c r="K231" s="54">
        <f t="shared" si="18"/>
        <v>0</v>
      </c>
      <c r="L231" s="7"/>
      <c r="M231" s="59" t="str">
        <f t="shared" si="19"/>
        <v>Није положио(ла)</v>
      </c>
      <c r="N231" s="62">
        <f t="shared" si="20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/>
      <c r="I232" s="30"/>
      <c r="J232" s="30"/>
      <c r="K232" s="54">
        <f t="shared" si="18"/>
        <v>0</v>
      </c>
      <c r="L232" s="7"/>
      <c r="M232" s="59" t="str">
        <f t="shared" si="19"/>
        <v>Није положио(ла)</v>
      </c>
      <c r="N232" s="62">
        <f t="shared" si="20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/>
      <c r="I233" s="30"/>
      <c r="J233" s="30"/>
      <c r="K233" s="54">
        <f t="shared" si="18"/>
        <v>0</v>
      </c>
      <c r="L233" s="7"/>
      <c r="M233" s="59" t="str">
        <f t="shared" si="19"/>
        <v>Није положио(ла)</v>
      </c>
      <c r="N233" s="62">
        <f t="shared" si="20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/>
      <c r="I234" s="30"/>
      <c r="J234" s="30"/>
      <c r="K234" s="54">
        <f t="shared" si="18"/>
        <v>0</v>
      </c>
      <c r="L234" s="7"/>
      <c r="M234" s="59" t="str">
        <f t="shared" si="19"/>
        <v>Није положио(ла)</v>
      </c>
      <c r="N234" s="62">
        <f t="shared" si="20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/>
      <c r="I235" s="30"/>
      <c r="J235" s="30"/>
      <c r="K235" s="54">
        <f t="shared" si="18"/>
        <v>0</v>
      </c>
      <c r="L235" s="7"/>
      <c r="M235" s="59" t="str">
        <f t="shared" si="19"/>
        <v>Није положио(ла)</v>
      </c>
      <c r="N235" s="62">
        <f t="shared" si="20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/>
      <c r="I236" s="30"/>
      <c r="J236" s="30"/>
      <c r="K236" s="54">
        <f t="shared" si="18"/>
        <v>0</v>
      </c>
      <c r="L236" s="7"/>
      <c r="M236" s="59" t="str">
        <f t="shared" si="19"/>
        <v>Није положио(ла)</v>
      </c>
      <c r="N236" s="62">
        <f t="shared" si="20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/>
      <c r="I237" s="30"/>
      <c r="J237" s="30"/>
      <c r="K237" s="54">
        <f t="shared" si="18"/>
        <v>0</v>
      </c>
      <c r="L237" s="7"/>
      <c r="M237" s="59" t="str">
        <f t="shared" si="19"/>
        <v>Није положио(ла)</v>
      </c>
      <c r="N237" s="62">
        <f t="shared" si="20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/>
      <c r="I238" s="30"/>
      <c r="J238" s="30"/>
      <c r="K238" s="54">
        <f t="shared" si="18"/>
        <v>0</v>
      </c>
      <c r="L238" s="7"/>
      <c r="M238" s="59" t="str">
        <f t="shared" si="19"/>
        <v>Није положио(ла)</v>
      </c>
      <c r="N238" s="62">
        <f t="shared" si="20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/>
      <c r="I239" s="30"/>
      <c r="J239" s="30"/>
      <c r="K239" s="54">
        <f t="shared" si="18"/>
        <v>0</v>
      </c>
      <c r="L239" s="7"/>
      <c r="M239" s="59" t="str">
        <f t="shared" si="19"/>
        <v>Није положио(ла)</v>
      </c>
      <c r="N239" s="62">
        <f t="shared" si="20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/>
      <c r="I240" s="30"/>
      <c r="J240" s="30"/>
      <c r="K240" s="54">
        <f t="shared" si="18"/>
        <v>0</v>
      </c>
      <c r="L240" s="7"/>
      <c r="M240" s="59" t="str">
        <f t="shared" si="19"/>
        <v>Није положио(ла)</v>
      </c>
      <c r="N240" s="62">
        <f t="shared" si="20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/>
      <c r="I241" s="30"/>
      <c r="J241" s="30"/>
      <c r="K241" s="54">
        <f t="shared" si="18"/>
        <v>0</v>
      </c>
      <c r="L241" s="7"/>
      <c r="M241" s="59" t="str">
        <f t="shared" si="19"/>
        <v>Није положио(ла)</v>
      </c>
      <c r="N241" s="62">
        <f t="shared" si="20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/>
      <c r="I242" s="30"/>
      <c r="J242" s="30"/>
      <c r="K242" s="54">
        <f t="shared" si="18"/>
        <v>0</v>
      </c>
      <c r="L242" s="7"/>
      <c r="M242" s="59" t="str">
        <f t="shared" si="19"/>
        <v>Није положио(ла)</v>
      </c>
      <c r="N242" s="62">
        <f t="shared" si="20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/>
      <c r="I243" s="30"/>
      <c r="J243" s="30"/>
      <c r="K243" s="54">
        <f t="shared" si="18"/>
        <v>0</v>
      </c>
      <c r="L243" s="7"/>
      <c r="M243" s="59" t="str">
        <f t="shared" si="19"/>
        <v>Није положио(ла)</v>
      </c>
      <c r="N243" s="62">
        <f t="shared" si="20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/>
      <c r="I244" s="30"/>
      <c r="J244" s="30"/>
      <c r="K244" s="54">
        <f t="shared" si="18"/>
        <v>0</v>
      </c>
      <c r="L244" s="7"/>
      <c r="M244" s="59" t="str">
        <f t="shared" si="19"/>
        <v>Није положио(ла)</v>
      </c>
      <c r="N244" s="62">
        <f t="shared" si="20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/>
      <c r="I245" s="30"/>
      <c r="J245" s="30"/>
      <c r="K245" s="54">
        <f t="shared" si="18"/>
        <v>0</v>
      </c>
      <c r="L245" s="7"/>
      <c r="M245" s="59" t="str">
        <f t="shared" si="19"/>
        <v>Није положио(ла)</v>
      </c>
      <c r="N245" s="62">
        <f t="shared" si="20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/>
      <c r="I246" s="30"/>
      <c r="J246" s="30"/>
      <c r="K246" s="54">
        <f t="shared" si="18"/>
        <v>0</v>
      </c>
      <c r="L246" s="7"/>
      <c r="M246" s="59" t="str">
        <f t="shared" si="19"/>
        <v>Није положио(ла)</v>
      </c>
      <c r="N246" s="62">
        <f t="shared" si="20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/>
      <c r="I247" s="30"/>
      <c r="J247" s="30"/>
      <c r="K247" s="54">
        <f t="shared" si="18"/>
        <v>0</v>
      </c>
      <c r="L247" s="7"/>
      <c r="M247" s="59" t="str">
        <f t="shared" si="19"/>
        <v>Није положио(ла)</v>
      </c>
      <c r="N247" s="62">
        <f t="shared" si="20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/>
      <c r="I248" s="30"/>
      <c r="J248" s="30"/>
      <c r="K248" s="54">
        <f t="shared" si="18"/>
        <v>0</v>
      </c>
      <c r="L248" s="7"/>
      <c r="M248" s="59" t="str">
        <f t="shared" ref="M248:M268" si="21">IF(K248&gt;50.499,K248,"Није положио(ла)")</f>
        <v>Није положио(ла)</v>
      </c>
      <c r="N248" s="62">
        <f t="shared" ref="N248:N268" si="22">IF(AND(K248&lt;101,K248&gt;90.499),10,IF(AND(K248&lt;90.5,K248&gt;80.499),9,IF(AND(K248&lt;80.5,K248&gt;70.499),8,IF(AND(K248&lt;70.5,K248&gt;60.499),7,IF(AND(K248&lt;60.5,K248&gt;50.499),6,5)))))</f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/>
      <c r="I249" s="30"/>
      <c r="J249" s="30"/>
      <c r="K249" s="54">
        <f t="shared" si="18"/>
        <v>0</v>
      </c>
      <c r="L249" s="7"/>
      <c r="M249" s="59" t="str">
        <f t="shared" si="21"/>
        <v>Није положио(ла)</v>
      </c>
      <c r="N249" s="62">
        <f t="shared" si="22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/>
      <c r="I250" s="30"/>
      <c r="J250" s="30"/>
      <c r="K250" s="54">
        <f t="shared" si="18"/>
        <v>0</v>
      </c>
      <c r="L250" s="7"/>
      <c r="M250" s="59" t="str">
        <f t="shared" si="21"/>
        <v>Није положио(ла)</v>
      </c>
      <c r="N250" s="62">
        <f t="shared" si="22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/>
      <c r="I251" s="30"/>
      <c r="J251" s="30"/>
      <c r="K251" s="54">
        <f t="shared" si="18"/>
        <v>0</v>
      </c>
      <c r="L251" s="7"/>
      <c r="M251" s="59" t="str">
        <f t="shared" si="21"/>
        <v>Није положио(ла)</v>
      </c>
      <c r="N251" s="62">
        <f t="shared" si="22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/>
      <c r="I252" s="30"/>
      <c r="J252" s="30"/>
      <c r="K252" s="54">
        <f t="shared" si="18"/>
        <v>0</v>
      </c>
      <c r="L252" s="7"/>
      <c r="M252" s="59" t="str">
        <f t="shared" si="21"/>
        <v>Није положио(ла)</v>
      </c>
      <c r="N252" s="62">
        <f t="shared" si="22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/>
      <c r="I253" s="30"/>
      <c r="J253" s="30"/>
      <c r="K253" s="54">
        <f t="shared" si="18"/>
        <v>0</v>
      </c>
      <c r="L253" s="7"/>
      <c r="M253" s="59" t="str">
        <f t="shared" si="21"/>
        <v>Није положио(ла)</v>
      </c>
      <c r="N253" s="62">
        <f t="shared" si="22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/>
      <c r="I254" s="30"/>
      <c r="J254" s="30"/>
      <c r="K254" s="54">
        <f t="shared" si="18"/>
        <v>0</v>
      </c>
      <c r="L254" s="7"/>
      <c r="M254" s="59" t="str">
        <f t="shared" si="21"/>
        <v>Није положио(ла)</v>
      </c>
      <c r="N254" s="62">
        <f t="shared" si="22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/>
      <c r="I255" s="30"/>
      <c r="J255" s="30"/>
      <c r="K255" s="54">
        <f t="shared" si="18"/>
        <v>0</v>
      </c>
      <c r="L255" s="7"/>
      <c r="M255" s="59" t="str">
        <f t="shared" si="21"/>
        <v>Није положио(ла)</v>
      </c>
      <c r="N255" s="62">
        <f t="shared" si="22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/>
      <c r="I256" s="30"/>
      <c r="J256" s="30"/>
      <c r="K256" s="54">
        <f t="shared" si="18"/>
        <v>0</v>
      </c>
      <c r="L256" s="7"/>
      <c r="M256" s="59" t="str">
        <f t="shared" si="21"/>
        <v>Није положио(ла)</v>
      </c>
      <c r="N256" s="62">
        <f t="shared" si="22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/>
      <c r="I257" s="30"/>
      <c r="J257" s="30"/>
      <c r="K257" s="54">
        <f t="shared" si="18"/>
        <v>0</v>
      </c>
      <c r="L257" s="7"/>
      <c r="M257" s="59" t="str">
        <f t="shared" si="21"/>
        <v>Није положио(ла)</v>
      </c>
      <c r="N257" s="62">
        <f t="shared" si="22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/>
      <c r="I258" s="30"/>
      <c r="J258" s="30"/>
      <c r="K258" s="54">
        <f t="shared" si="18"/>
        <v>0</v>
      </c>
      <c r="L258" s="7"/>
      <c r="M258" s="59" t="str">
        <f t="shared" si="21"/>
        <v>Није положио(ла)</v>
      </c>
      <c r="N258" s="62">
        <f t="shared" si="22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/>
      <c r="I259" s="30"/>
      <c r="J259" s="30"/>
      <c r="K259" s="54">
        <f t="shared" si="18"/>
        <v>0</v>
      </c>
      <c r="L259" s="7"/>
      <c r="M259" s="59" t="str">
        <f t="shared" si="21"/>
        <v>Није положио(ла)</v>
      </c>
      <c r="N259" s="62">
        <f t="shared" si="22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/>
      <c r="I260" s="30"/>
      <c r="J260" s="30"/>
      <c r="K260" s="54">
        <f t="shared" si="18"/>
        <v>0</v>
      </c>
      <c r="L260" s="7"/>
      <c r="M260" s="59" t="str">
        <f t="shared" si="21"/>
        <v>Није положио(ла)</v>
      </c>
      <c r="N260" s="62">
        <f t="shared" si="22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/>
      <c r="I261" s="30"/>
      <c r="J261" s="30"/>
      <c r="K261" s="54">
        <f t="shared" si="18"/>
        <v>0</v>
      </c>
      <c r="L261" s="7"/>
      <c r="M261" s="59" t="str">
        <f t="shared" si="21"/>
        <v>Није положио(ла)</v>
      </c>
      <c r="N261" s="62">
        <f t="shared" si="22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/>
      <c r="I262" s="30"/>
      <c r="J262" s="30"/>
      <c r="K262" s="54">
        <f t="shared" si="18"/>
        <v>0</v>
      </c>
      <c r="L262" s="7"/>
      <c r="M262" s="59" t="str">
        <f t="shared" si="21"/>
        <v>Није положио(ла)</v>
      </c>
      <c r="N262" s="62">
        <f t="shared" si="22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/>
      <c r="I263" s="30"/>
      <c r="J263" s="30"/>
      <c r="K263" s="54">
        <f t="shared" si="18"/>
        <v>0</v>
      </c>
      <c r="L263" s="7"/>
      <c r="M263" s="59" t="str">
        <f t="shared" si="21"/>
        <v>Није положио(ла)</v>
      </c>
      <c r="N263" s="62">
        <f t="shared" si="22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/>
      <c r="I264" s="30"/>
      <c r="J264" s="30"/>
      <c r="K264" s="54">
        <f t="shared" si="18"/>
        <v>0</v>
      </c>
      <c r="L264" s="7"/>
      <c r="M264" s="59" t="str">
        <f t="shared" si="21"/>
        <v>Није положио(ла)</v>
      </c>
      <c r="N264" s="62">
        <f t="shared" si="22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/>
      <c r="I265" s="30"/>
      <c r="J265" s="30"/>
      <c r="K265" s="54">
        <f t="shared" si="18"/>
        <v>0</v>
      </c>
      <c r="L265" s="7"/>
      <c r="M265" s="59" t="str">
        <f t="shared" si="21"/>
        <v>Није положио(ла)</v>
      </c>
      <c r="N265" s="62">
        <f t="shared" si="22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/>
      <c r="I266" s="30"/>
      <c r="J266" s="30"/>
      <c r="K266" s="54">
        <f t="shared" si="18"/>
        <v>0</v>
      </c>
      <c r="L266" s="7"/>
      <c r="M266" s="59" t="str">
        <f t="shared" si="21"/>
        <v>Није положио(ла)</v>
      </c>
      <c r="N266" s="62">
        <f t="shared" si="22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/>
      <c r="I267" s="30"/>
      <c r="J267" s="30"/>
      <c r="K267" s="54">
        <f t="shared" si="18"/>
        <v>0</v>
      </c>
      <c r="L267" s="7"/>
      <c r="M267" s="59" t="str">
        <f t="shared" si="21"/>
        <v>Није положио(ла)</v>
      </c>
      <c r="N267" s="62">
        <f t="shared" si="22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/>
      <c r="I268" s="34"/>
      <c r="J268" s="34"/>
      <c r="K268" s="55">
        <f t="shared" si="18"/>
        <v>0</v>
      </c>
      <c r="L268" s="8"/>
      <c r="M268" s="64" t="str">
        <f t="shared" si="21"/>
        <v>Није положио(ла)</v>
      </c>
      <c r="N268" s="65">
        <f t="shared" si="22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2020-08-13T08:45:00Z</dcterms:modified>
</cp:coreProperties>
</file>