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8"/>
  <c r="M18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<sst xmlns="http://schemas.openxmlformats.org/spreadsheetml/2006/main" count="28" uniqueCount="23">
  <si>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</si>
  <si>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</si>
  <si>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</si>
  <si>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</si>
  <si>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</si>
  <si>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</si>
  <si>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</si>
  <si>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</si>
  <si>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</si>
  <si>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</si>
  <si>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</si>
  <si>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</si>
  <si>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</si>
  <si>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</si>
  <si>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</si>
  <si>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</si>
  <si>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</si>
  <si>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</si>
  <si>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</si>
  <si>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</si>
  <si>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</si>
  <si>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ИНФОРМАТИКА И СТАТИСТИКА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</si>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</sst>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2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4" t="s">
        <v>17</v>
      </c>
      <c r="B3" s="74"/>
      <c r="C3" s="25">
        <v>3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3" t="s">
        <v>2</v>
      </c>
      <c r="B4" s="74"/>
      <c r="C4" s="69" t="s">
        <v>21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20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4"/>
      <c r="B6" s="15"/>
      <c r="C6" s="66" t="s">
        <v>15</v>
      </c>
      <c r="D6" s="67"/>
      <c r="E6" s="67"/>
      <c r="F6" s="67"/>
      <c r="G6" s="68"/>
      <c r="H6" s="49"/>
      <c r="I6" s="35"/>
      <c r="J6" s="36"/>
      <c r="K6" s="64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5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3">
        <v>3068</v>
      </c>
      <c r="C8" s="28">
        <v>4</v>
      </c>
      <c r="D8" s="28">
        <v>12</v>
      </c>
      <c r="E8" s="29"/>
      <c r="F8" s="28"/>
      <c r="G8" s="28">
        <v>4.4000000000000004</v>
      </c>
      <c r="H8" s="9">
        <f>SUM(C8:G8)</f>
        <v>20.399999999999999</v>
      </c>
      <c r="I8" s="41"/>
      <c r="J8" s="41"/>
      <c r="K8" s="9">
        <f>SUM(H8,I8,J8)</f>
        <v>20.399999999999999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3">
        <v>2</v>
      </c>
      <c r="B9" s="62">
        <v>3475</v>
      </c>
      <c r="C9" s="30">
        <v>4</v>
      </c>
      <c r="D9" s="30">
        <v>20</v>
      </c>
      <c r="E9" s="31"/>
      <c r="F9" s="30">
        <v>4.5</v>
      </c>
      <c r="G9" s="30">
        <v>8.1</v>
      </c>
      <c r="H9" s="11">
        <f t="shared" ref="H9:H72" si="0">SUM(C9:G9)</f>
        <v>36.6</v>
      </c>
      <c r="I9" s="38"/>
      <c r="J9" s="38"/>
      <c r="K9" s="11">
        <f t="shared" ref="K9:K72" si="1">SUM(H9,I9,J9)</f>
        <v>36.6</v>
      </c>
      <c r="L9" s="7"/>
      <c r="M9" s="54" t="str">
        <f t="shared" ref="M9:M72" si="2">IF(K9&gt;50.499,K9,"Није положио(ла)")</f>
        <v>Није положио(ла)</v>
      </c>
      <c r="N9" s="5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2">
        <v>3607</v>
      </c>
      <c r="C10" s="30">
        <v>7</v>
      </c>
      <c r="D10" s="30">
        <v>15</v>
      </c>
      <c r="E10" s="31"/>
      <c r="F10" s="30">
        <v>2.5</v>
      </c>
      <c r="G10" s="30">
        <v>8.8000000000000007</v>
      </c>
      <c r="H10" s="11">
        <f t="shared" si="0"/>
        <v>33.299999999999997</v>
      </c>
      <c r="I10" s="38"/>
      <c r="J10" s="38"/>
      <c r="K10" s="11">
        <f t="shared" si="1"/>
        <v>33.299999999999997</v>
      </c>
      <c r="L10" s="7"/>
      <c r="M10" s="54" t="str">
        <f t="shared" si="2"/>
        <v>Није положио(ла)</v>
      </c>
      <c r="N10" s="56">
        <f t="shared" si="3"/>
        <v>5</v>
      </c>
      <c r="O10" s="1"/>
    </row>
    <row r="11" spans="1:15" ht="15.75" thickBot="1">
      <c r="A11" s="23">
        <v>4</v>
      </c>
      <c r="B11" s="62">
        <v>3635</v>
      </c>
      <c r="C11" s="32">
        <v>5</v>
      </c>
      <c r="D11" s="32">
        <v>17</v>
      </c>
      <c r="E11" s="33"/>
      <c r="F11" s="32">
        <v>1.3</v>
      </c>
      <c r="G11" s="32">
        <v>1.7</v>
      </c>
      <c r="H11" s="11">
        <f t="shared" si="0"/>
        <v>25</v>
      </c>
      <c r="I11" s="39"/>
      <c r="J11" s="39"/>
      <c r="K11" s="11">
        <f t="shared" si="1"/>
        <v>25</v>
      </c>
      <c r="L11" s="7"/>
      <c r="M11" s="54" t="str">
        <f t="shared" si="2"/>
        <v>Није положио(ла)</v>
      </c>
      <c r="N11" s="56">
        <f t="shared" si="3"/>
        <v>5</v>
      </c>
      <c r="O11" s="1" t="s">
        <v>22</v>
      </c>
    </row>
    <row r="12" spans="1:15" ht="15.75" thickBot="1">
      <c r="A12" s="23">
        <v>5</v>
      </c>
      <c r="B12" s="62">
        <v>3637</v>
      </c>
      <c r="C12" s="30">
        <v>5.5</v>
      </c>
      <c r="D12" s="30">
        <v>17</v>
      </c>
      <c r="E12" s="31"/>
      <c r="F12" s="30">
        <v>1.1000000000000001</v>
      </c>
      <c r="G12" s="30">
        <v>6.6</v>
      </c>
      <c r="H12" s="11">
        <f t="shared" si="0"/>
        <v>30.200000000000003</v>
      </c>
      <c r="I12" s="38"/>
      <c r="J12" s="38"/>
      <c r="K12" s="11">
        <f t="shared" si="1"/>
        <v>30.200000000000003</v>
      </c>
      <c r="L12" s="12"/>
      <c r="M12" s="54" t="str">
        <f t="shared" si="2"/>
        <v>Није положио(ла)</v>
      </c>
      <c r="N12" s="56">
        <f t="shared" si="3"/>
        <v>5</v>
      </c>
      <c r="O12" s="1"/>
    </row>
    <row r="13" spans="1:15" ht="15.75" thickBot="1">
      <c r="A13" s="23">
        <v>6</v>
      </c>
      <c r="B13" s="62">
        <v>3638</v>
      </c>
      <c r="C13" s="30">
        <v>6</v>
      </c>
      <c r="D13" s="30">
        <v>16</v>
      </c>
      <c r="E13" s="31"/>
      <c r="F13" s="30">
        <v>7.3</v>
      </c>
      <c r="G13" s="30">
        <v>6.4</v>
      </c>
      <c r="H13" s="11">
        <f t="shared" si="0"/>
        <v>35.700000000000003</v>
      </c>
      <c r="I13" s="38"/>
      <c r="J13" s="38"/>
      <c r="K13" s="11">
        <f t="shared" si="1"/>
        <v>35.700000000000003</v>
      </c>
      <c r="L13" s="7"/>
      <c r="M13" s="54" t="str">
        <f t="shared" si="2"/>
        <v>Није положио(ла)</v>
      </c>
      <c r="N13" s="56">
        <f t="shared" si="3"/>
        <v>5</v>
      </c>
      <c r="O13" s="1"/>
    </row>
    <row r="14" spans="1:15" ht="15.75" thickBot="1">
      <c r="A14" s="23">
        <v>7</v>
      </c>
      <c r="B14" s="62">
        <v>3640</v>
      </c>
      <c r="C14" s="30">
        <v>5</v>
      </c>
      <c r="D14" s="30">
        <v>17</v>
      </c>
      <c r="E14" s="31"/>
      <c r="F14" s="30">
        <v>3.8</v>
      </c>
      <c r="G14" s="30">
        <v>7.2</v>
      </c>
      <c r="H14" s="11">
        <f t="shared" si="0"/>
        <v>33</v>
      </c>
      <c r="I14" s="38"/>
      <c r="J14" s="38"/>
      <c r="K14" s="11">
        <f t="shared" si="1"/>
        <v>33</v>
      </c>
      <c r="L14" s="7"/>
      <c r="M14" s="54" t="str">
        <f t="shared" si="2"/>
        <v>Није положио(ла)</v>
      </c>
      <c r="N14" s="56">
        <f t="shared" si="3"/>
        <v>5</v>
      </c>
      <c r="O14" s="1"/>
    </row>
    <row r="15" spans="1:15" ht="15.75" thickBot="1">
      <c r="A15" s="23">
        <v>8</v>
      </c>
      <c r="B15" s="62">
        <v>3659</v>
      </c>
      <c r="C15" s="30">
        <v>10</v>
      </c>
      <c r="D15" s="30">
        <v>19</v>
      </c>
      <c r="E15" s="31"/>
      <c r="F15" s="30">
        <v>9</v>
      </c>
      <c r="G15" s="30">
        <v>9.6999999999999993</v>
      </c>
      <c r="H15" s="11">
        <f t="shared" si="0"/>
        <v>47.7</v>
      </c>
      <c r="I15" s="38"/>
      <c r="J15" s="38"/>
      <c r="K15" s="11">
        <f t="shared" si="1"/>
        <v>47.7</v>
      </c>
      <c r="L15" s="7"/>
      <c r="M15" s="54" t="str">
        <f t="shared" si="2"/>
        <v>Није положио(ла)</v>
      </c>
      <c r="N15" s="56">
        <f t="shared" si="3"/>
        <v>5</v>
      </c>
      <c r="O15" s="1"/>
    </row>
    <row r="16" spans="1:15" ht="15.75" thickBot="1">
      <c r="A16" s="23">
        <v>9</v>
      </c>
      <c r="B16" s="62">
        <v>3671</v>
      </c>
      <c r="C16" s="30">
        <v>6</v>
      </c>
      <c r="D16" s="30">
        <v>16</v>
      </c>
      <c r="E16" s="31"/>
      <c r="F16" s="30">
        <v>4.0999999999999996</v>
      </c>
      <c r="G16" s="30">
        <v>6.3</v>
      </c>
      <c r="H16" s="11">
        <f t="shared" si="0"/>
        <v>32.4</v>
      </c>
      <c r="I16" s="38"/>
      <c r="J16" s="38"/>
      <c r="K16" s="11">
        <f t="shared" si="1"/>
        <v>32.4</v>
      </c>
      <c r="L16" s="7"/>
      <c r="M16" s="54" t="str">
        <f t="shared" si="2"/>
        <v>Није положио(ла)</v>
      </c>
      <c r="N16" s="56">
        <f t="shared" si="3"/>
        <v>5</v>
      </c>
      <c r="O16" s="1"/>
    </row>
    <row r="17" spans="1:15" ht="15.75" thickBot="1">
      <c r="A17" s="23">
        <v>10</v>
      </c>
      <c r="B17" s="62">
        <v>3692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11">
        <f t="shared" si="1"/>
        <v>0</v>
      </c>
      <c r="L17" s="7"/>
      <c r="M17" s="54" t="str">
        <f t="shared" si="2"/>
        <v>Није положио(ла)</v>
      </c>
      <c r="N17" s="56">
        <f t="shared" si="3"/>
        <v>5</v>
      </c>
      <c r="O17" s="1"/>
    </row>
    <row r="18" spans="1:15" ht="15.75" thickBot="1">
      <c r="A18" s="23">
        <v>11</v>
      </c>
      <c r="B18" s="62">
        <v>3708</v>
      </c>
      <c r="C18" s="30">
        <v>5</v>
      </c>
      <c r="D18" s="30">
        <v>17</v>
      </c>
      <c r="E18" s="31"/>
      <c r="F18" s="30">
        <v>6.8</v>
      </c>
      <c r="G18" s="30">
        <v>9.5</v>
      </c>
      <c r="H18" s="11">
        <f t="shared" si="0"/>
        <v>38.299999999999997</v>
      </c>
      <c r="I18" s="38"/>
      <c r="J18" s="38"/>
      <c r="K18" s="11">
        <f t="shared" si="1"/>
        <v>38.299999999999997</v>
      </c>
      <c r="L18" s="7"/>
      <c r="M18" s="54" t="str">
        <f t="shared" si="2"/>
        <v>Није положио(ла)</v>
      </c>
      <c r="N18" s="56">
        <f t="shared" si="3"/>
        <v>5</v>
      </c>
      <c r="O18" s="1"/>
    </row>
    <row r="19" spans="1:15" ht="15.75" thickBot="1">
      <c r="A19" s="23">
        <v>12</v>
      </c>
      <c r="B19" s="62">
        <v>3715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11">
        <f t="shared" si="1"/>
        <v>0</v>
      </c>
      <c r="L19" s="7"/>
      <c r="M19" s="54" t="str">
        <f t="shared" si="2"/>
        <v>Није положио(ла)</v>
      </c>
      <c r="N19" s="56">
        <f t="shared" si="3"/>
        <v>5</v>
      </c>
      <c r="O19" s="1"/>
    </row>
    <row r="20" spans="1:15" ht="15.75" thickBot="1">
      <c r="A20" s="23">
        <v>13</v>
      </c>
      <c r="B20" s="62">
        <v>3716</v>
      </c>
      <c r="C20" s="30">
        <v>5</v>
      </c>
      <c r="D20" s="30">
        <v>19</v>
      </c>
      <c r="E20" s="31"/>
      <c r="F20" s="30">
        <v>6</v>
      </c>
      <c r="G20" s="30">
        <v>6.3</v>
      </c>
      <c r="H20" s="11">
        <f t="shared" si="0"/>
        <v>36.299999999999997</v>
      </c>
      <c r="I20" s="38"/>
      <c r="J20" s="38"/>
      <c r="K20" s="11">
        <f t="shared" si="1"/>
        <v>36.299999999999997</v>
      </c>
      <c r="L20" s="7"/>
      <c r="M20" s="54" t="str">
        <f t="shared" si="2"/>
        <v>Није положио(ла)</v>
      </c>
      <c r="N20" s="56">
        <f t="shared" si="3"/>
        <v>5</v>
      </c>
      <c r="O20" s="1"/>
    </row>
    <row r="21" spans="1:15" ht="15.75" thickBot="1">
      <c r="A21" s="23">
        <v>14</v>
      </c>
      <c r="B21" s="62">
        <v>3724</v>
      </c>
      <c r="C21" s="30">
        <v>5</v>
      </c>
      <c r="D21" s="30">
        <v>14</v>
      </c>
      <c r="E21" s="31"/>
      <c r="F21" s="30">
        <v>5.5</v>
      </c>
      <c r="G21" s="30">
        <v>8.9</v>
      </c>
      <c r="H21" s="11">
        <f t="shared" si="0"/>
        <v>33.4</v>
      </c>
      <c r="I21" s="38"/>
      <c r="J21" s="38"/>
      <c r="K21" s="11">
        <f t="shared" si="1"/>
        <v>33.4</v>
      </c>
      <c r="L21" s="7"/>
      <c r="M21" s="54" t="str">
        <f t="shared" si="2"/>
        <v>Није положио(ла)</v>
      </c>
      <c r="N21" s="56">
        <f t="shared" si="3"/>
        <v>5</v>
      </c>
      <c r="O21" s="1"/>
    </row>
    <row r="22" spans="1:15" ht="15.75" thickBot="1">
      <c r="A22" s="23">
        <v>15</v>
      </c>
      <c r="B22" s="62">
        <v>3799</v>
      </c>
      <c r="C22" s="30">
        <v>6</v>
      </c>
      <c r="D22" s="30">
        <v>16</v>
      </c>
      <c r="E22" s="31"/>
      <c r="F22" s="30">
        <v>6.8</v>
      </c>
      <c r="G22" s="30">
        <v>9</v>
      </c>
      <c r="H22" s="11">
        <f t="shared" si="0"/>
        <v>37.799999999999997</v>
      </c>
      <c r="I22" s="38"/>
      <c r="J22" s="38"/>
      <c r="K22" s="11">
        <f t="shared" si="1"/>
        <v>37.799999999999997</v>
      </c>
      <c r="L22" s="7"/>
      <c r="M22" s="54" t="str">
        <f t="shared" si="2"/>
        <v>Није положио(ла)</v>
      </c>
      <c r="N22" s="56">
        <f t="shared" si="3"/>
        <v>5</v>
      </c>
      <c r="O22" s="1"/>
    </row>
    <row r="23" spans="1:15" ht="15.75" thickBot="1">
      <c r="A23" s="23">
        <v>16</v>
      </c>
      <c r="B23" s="62">
        <v>3800</v>
      </c>
      <c r="C23" s="30">
        <v>6.5</v>
      </c>
      <c r="D23" s="30">
        <v>12</v>
      </c>
      <c r="E23" s="31"/>
      <c r="F23" s="30">
        <v>5.3</v>
      </c>
      <c r="G23" s="30">
        <v>6.4</v>
      </c>
      <c r="H23" s="11">
        <f t="shared" si="0"/>
        <v>30.200000000000003</v>
      </c>
      <c r="I23" s="38"/>
      <c r="J23" s="38"/>
      <c r="K23" s="11">
        <f t="shared" si="1"/>
        <v>30.200000000000003</v>
      </c>
      <c r="L23" s="7"/>
      <c r="M23" s="54" t="str">
        <f t="shared" si="2"/>
        <v>Није положио(ла)</v>
      </c>
      <c r="N23" s="56">
        <f t="shared" si="3"/>
        <v>5</v>
      </c>
      <c r="O23" s="1"/>
    </row>
    <row r="24" spans="1:15" ht="15.75" thickBot="1">
      <c r="A24" s="23">
        <v>17</v>
      </c>
      <c r="B24" s="62">
        <v>3818</v>
      </c>
      <c r="C24" s="30">
        <v>5</v>
      </c>
      <c r="D24" s="30">
        <v>18</v>
      </c>
      <c r="E24" s="31"/>
      <c r="F24" s="30">
        <v>2.6</v>
      </c>
      <c r="G24" s="30">
        <v>7</v>
      </c>
      <c r="H24" s="11">
        <f t="shared" si="0"/>
        <v>32.6</v>
      </c>
      <c r="I24" s="38"/>
      <c r="J24" s="38"/>
      <c r="K24" s="11">
        <f t="shared" si="1"/>
        <v>32.6</v>
      </c>
      <c r="L24" s="7"/>
      <c r="M24" s="54" t="str">
        <f t="shared" si="2"/>
        <v>Није положио(ла)</v>
      </c>
      <c r="N24" s="56">
        <f t="shared" si="3"/>
        <v>5</v>
      </c>
      <c r="O24" s="1"/>
    </row>
    <row r="25" spans="1:15" ht="15.75" thickBot="1">
      <c r="A25" s="23">
        <v>18</v>
      </c>
      <c r="B25" s="62">
        <v>3827</v>
      </c>
      <c r="C25" s="30">
        <v>5</v>
      </c>
      <c r="D25" s="30">
        <v>13</v>
      </c>
      <c r="E25" s="31"/>
      <c r="F25" s="30">
        <v>8.8000000000000007</v>
      </c>
      <c r="G25" s="30">
        <v>8.6</v>
      </c>
      <c r="H25" s="11">
        <f t="shared" si="0"/>
        <v>35.4</v>
      </c>
      <c r="I25" s="38"/>
      <c r="J25" s="38"/>
      <c r="K25" s="11">
        <f t="shared" si="1"/>
        <v>35.4</v>
      </c>
      <c r="L25" s="7"/>
      <c r="M25" s="54" t="str">
        <f t="shared" si="2"/>
        <v>Није положио(ла)</v>
      </c>
      <c r="N25" s="56">
        <f t="shared" si="3"/>
        <v>5</v>
      </c>
      <c r="O25" s="1"/>
    </row>
    <row r="26" spans="1:15" ht="15.75" thickBot="1">
      <c r="A26" s="23">
        <v>19</v>
      </c>
      <c r="B26" s="62">
        <v>3833</v>
      </c>
      <c r="C26" s="30">
        <v>5</v>
      </c>
      <c r="D26" s="30">
        <v>14</v>
      </c>
      <c r="E26" s="31"/>
      <c r="F26" s="30">
        <v>5.7</v>
      </c>
      <c r="G26" s="30">
        <v>6.9</v>
      </c>
      <c r="H26" s="11">
        <f t="shared" si="0"/>
        <v>31.6</v>
      </c>
      <c r="I26" s="38"/>
      <c r="J26" s="38"/>
      <c r="K26" s="11">
        <f t="shared" si="1"/>
        <v>31.6</v>
      </c>
      <c r="L26" s="7"/>
      <c r="M26" s="54" t="str">
        <f t="shared" si="2"/>
        <v>Није положио(ла)</v>
      </c>
      <c r="N26" s="56">
        <f t="shared" si="3"/>
        <v>5</v>
      </c>
      <c r="O26" s="1"/>
    </row>
    <row r="27" spans="1:15" ht="15.75" thickBot="1">
      <c r="A27" s="23">
        <v>20</v>
      </c>
      <c r="B27" s="62">
        <v>3845</v>
      </c>
      <c r="C27" s="30">
        <v>5</v>
      </c>
      <c r="D27" s="30">
        <v>14</v>
      </c>
      <c r="E27" s="31"/>
      <c r="F27" s="30">
        <v>0.5</v>
      </c>
      <c r="G27" s="30">
        <v>6.3</v>
      </c>
      <c r="H27" s="11">
        <f t="shared" si="0"/>
        <v>25.8</v>
      </c>
      <c r="I27" s="38"/>
      <c r="J27" s="38"/>
      <c r="K27" s="11">
        <f t="shared" si="1"/>
        <v>25.8</v>
      </c>
      <c r="L27" s="7"/>
      <c r="M27" s="54" t="str">
        <f t="shared" si="2"/>
        <v>Није положио(ла)</v>
      </c>
      <c r="N27" s="56">
        <f t="shared" si="3"/>
        <v>5</v>
      </c>
      <c r="O27" s="1" t="s">
        <v>22</v>
      </c>
    </row>
    <row r="28" spans="1:15" ht="15.75" thickBot="1">
      <c r="A28" s="23">
        <v>21</v>
      </c>
      <c r="B28" s="62">
        <v>3846</v>
      </c>
      <c r="C28" s="30">
        <v>5</v>
      </c>
      <c r="D28" s="30">
        <v>15</v>
      </c>
      <c r="E28" s="31"/>
      <c r="F28" s="30">
        <v>3</v>
      </c>
      <c r="G28" s="30">
        <v>8.1</v>
      </c>
      <c r="H28" s="11">
        <f t="shared" si="0"/>
        <v>31.1</v>
      </c>
      <c r="I28" s="38"/>
      <c r="J28" s="38"/>
      <c r="K28" s="11">
        <f t="shared" si="1"/>
        <v>31.1</v>
      </c>
      <c r="L28" s="7"/>
      <c r="M28" s="54" t="str">
        <f t="shared" si="2"/>
        <v>Није положио(ла)</v>
      </c>
      <c r="N28" s="56">
        <f t="shared" si="3"/>
        <v>5</v>
      </c>
      <c r="O28" s="1"/>
    </row>
    <row r="29" spans="1:15" ht="15.75" thickBot="1">
      <c r="A29" s="23">
        <v>22</v>
      </c>
      <c r="B29" s="62">
        <v>3873</v>
      </c>
      <c r="C29" s="30">
        <v>6.5</v>
      </c>
      <c r="D29" s="30">
        <v>17</v>
      </c>
      <c r="E29" s="31"/>
      <c r="F29" s="30">
        <v>2.1</v>
      </c>
      <c r="G29" s="30">
        <v>4.5</v>
      </c>
      <c r="H29" s="11">
        <f t="shared" si="0"/>
        <v>30.1</v>
      </c>
      <c r="I29" s="38"/>
      <c r="J29" s="38"/>
      <c r="K29" s="11">
        <f t="shared" si="1"/>
        <v>30.1</v>
      </c>
      <c r="L29" s="7"/>
      <c r="M29" s="54" t="str">
        <f t="shared" si="2"/>
        <v>Није положио(ла)</v>
      </c>
      <c r="N29" s="56">
        <f t="shared" si="3"/>
        <v>5</v>
      </c>
      <c r="O29" s="1"/>
    </row>
    <row r="30" spans="1:15" ht="15.75" thickBot="1">
      <c r="A30" s="23">
        <v>23</v>
      </c>
      <c r="B30" s="62">
        <v>3882</v>
      </c>
      <c r="C30" s="30">
        <v>5</v>
      </c>
      <c r="D30" s="30">
        <v>16</v>
      </c>
      <c r="E30" s="31"/>
      <c r="F30" s="30">
        <v>6.7</v>
      </c>
      <c r="G30" s="30">
        <v>5.6</v>
      </c>
      <c r="H30" s="11">
        <f t="shared" si="0"/>
        <v>33.299999999999997</v>
      </c>
      <c r="I30" s="38"/>
      <c r="J30" s="38"/>
      <c r="K30" s="11">
        <f t="shared" si="1"/>
        <v>33.299999999999997</v>
      </c>
      <c r="L30" s="7"/>
      <c r="M30" s="54" t="str">
        <f t="shared" si="2"/>
        <v>Није положио(ла)</v>
      </c>
      <c r="N30" s="56">
        <f t="shared" si="3"/>
        <v>5</v>
      </c>
      <c r="O30" s="1"/>
    </row>
    <row r="31" spans="1:15" ht="15.75" thickBot="1">
      <c r="A31" s="23">
        <v>24</v>
      </c>
      <c r="B31" s="62">
        <v>3907</v>
      </c>
      <c r="C31" s="30">
        <v>9</v>
      </c>
      <c r="D31" s="30">
        <v>16</v>
      </c>
      <c r="E31" s="31"/>
      <c r="F31" s="30">
        <v>7</v>
      </c>
      <c r="G31" s="30">
        <v>8.4</v>
      </c>
      <c r="H31" s="11">
        <f t="shared" si="0"/>
        <v>40.4</v>
      </c>
      <c r="I31" s="38"/>
      <c r="J31" s="38"/>
      <c r="K31" s="11">
        <f t="shared" si="1"/>
        <v>40.4</v>
      </c>
      <c r="L31" s="7"/>
      <c r="M31" s="54" t="str">
        <f t="shared" si="2"/>
        <v>Није положио(ла)</v>
      </c>
      <c r="N31" s="56">
        <f t="shared" si="3"/>
        <v>5</v>
      </c>
      <c r="O31" s="1"/>
    </row>
    <row r="32" spans="1:15" ht="15.75" thickBot="1">
      <c r="A32" s="23">
        <v>25</v>
      </c>
      <c r="B32" s="62">
        <v>3912</v>
      </c>
      <c r="C32" s="30">
        <v>5</v>
      </c>
      <c r="D32" s="30">
        <v>17</v>
      </c>
      <c r="E32" s="31"/>
      <c r="F32" s="30">
        <v>7</v>
      </c>
      <c r="G32" s="30">
        <v>6.6</v>
      </c>
      <c r="H32" s="11">
        <f t="shared" si="0"/>
        <v>35.6</v>
      </c>
      <c r="I32" s="38"/>
      <c r="J32" s="38"/>
      <c r="K32" s="11">
        <f t="shared" si="1"/>
        <v>35.6</v>
      </c>
      <c r="L32" s="7"/>
      <c r="M32" s="54" t="str">
        <f t="shared" si="2"/>
        <v>Није положио(ла)</v>
      </c>
      <c r="N32" s="56">
        <f t="shared" si="3"/>
        <v>5</v>
      </c>
      <c r="O32" s="1"/>
    </row>
    <row r="33" spans="1:15" ht="15.75" thickBot="1">
      <c r="A33" s="23">
        <v>26</v>
      </c>
      <c r="B33" s="62">
        <v>3928</v>
      </c>
      <c r="C33" s="30">
        <v>6</v>
      </c>
      <c r="D33" s="30">
        <v>14</v>
      </c>
      <c r="E33" s="31"/>
      <c r="F33" s="30"/>
      <c r="G33" s="30">
        <v>3.1</v>
      </c>
      <c r="H33" s="11">
        <f t="shared" si="0"/>
        <v>23.1</v>
      </c>
      <c r="I33" s="38"/>
      <c r="J33" s="38"/>
      <c r="K33" s="11">
        <f t="shared" si="1"/>
        <v>23.1</v>
      </c>
      <c r="L33" s="7"/>
      <c r="M33" s="54" t="str">
        <f t="shared" si="2"/>
        <v>Није положио(ла)</v>
      </c>
      <c r="N33" s="56">
        <f t="shared" si="3"/>
        <v>5</v>
      </c>
      <c r="O33" s="1" t="s">
        <v>22</v>
      </c>
    </row>
    <row r="34" spans="1:15" ht="15.75" thickBot="1">
      <c r="A34" s="23">
        <v>27</v>
      </c>
      <c r="B34" s="62">
        <v>3944</v>
      </c>
      <c r="C34" s="30">
        <v>7</v>
      </c>
      <c r="D34" s="30">
        <v>14</v>
      </c>
      <c r="E34" s="31"/>
      <c r="F34" s="30"/>
      <c r="G34" s="30">
        <v>9.1999999999999993</v>
      </c>
      <c r="H34" s="11">
        <f t="shared" si="0"/>
        <v>30.2</v>
      </c>
      <c r="I34" s="38"/>
      <c r="J34" s="38"/>
      <c r="K34" s="11">
        <f t="shared" si="1"/>
        <v>30.2</v>
      </c>
      <c r="L34" s="7"/>
      <c r="M34" s="54" t="str">
        <f t="shared" si="2"/>
        <v>Није положио(ла)</v>
      </c>
      <c r="N34" s="56">
        <f t="shared" si="3"/>
        <v>5</v>
      </c>
      <c r="O34" s="1"/>
    </row>
    <row r="35" spans="1:15" ht="15.75" thickBot="1">
      <c r="A35" s="23">
        <v>28</v>
      </c>
      <c r="B35" s="62">
        <v>3973</v>
      </c>
      <c r="C35" s="30">
        <v>6</v>
      </c>
      <c r="D35" s="30">
        <v>17</v>
      </c>
      <c r="E35" s="31"/>
      <c r="F35" s="30">
        <v>2.1</v>
      </c>
      <c r="G35" s="30">
        <v>5.3</v>
      </c>
      <c r="H35" s="11">
        <f t="shared" si="0"/>
        <v>30.400000000000002</v>
      </c>
      <c r="I35" s="38"/>
      <c r="J35" s="38"/>
      <c r="K35" s="11">
        <f t="shared" si="1"/>
        <v>30.400000000000002</v>
      </c>
      <c r="L35" s="7"/>
      <c r="M35" s="54" t="str">
        <f t="shared" si="2"/>
        <v>Није положио(ла)</v>
      </c>
      <c r="N35" s="56">
        <f t="shared" si="3"/>
        <v>5</v>
      </c>
      <c r="O35" s="1"/>
    </row>
    <row r="36" spans="1:15" ht="15.75" thickBot="1">
      <c r="A36" s="23">
        <v>29</v>
      </c>
      <c r="B36" s="62">
        <v>3990</v>
      </c>
      <c r="C36" s="30">
        <v>5</v>
      </c>
      <c r="D36" s="30">
        <v>17</v>
      </c>
      <c r="E36" s="31"/>
      <c r="F36" s="30">
        <v>5.7</v>
      </c>
      <c r="G36" s="30">
        <v>9.6</v>
      </c>
      <c r="H36" s="11">
        <f t="shared" si="0"/>
        <v>37.299999999999997</v>
      </c>
      <c r="I36" s="38"/>
      <c r="J36" s="38"/>
      <c r="K36" s="11">
        <f t="shared" si="1"/>
        <v>37.299999999999997</v>
      </c>
      <c r="L36" s="7"/>
      <c r="M36" s="54" t="str">
        <f t="shared" si="2"/>
        <v>Није положио(ла)</v>
      </c>
      <c r="N36" s="56">
        <f t="shared" si="3"/>
        <v>5</v>
      </c>
      <c r="O36" s="1"/>
    </row>
    <row r="37" spans="1:15" ht="15.75" thickBot="1">
      <c r="A37" s="23">
        <v>30</v>
      </c>
      <c r="B37" s="62">
        <v>4069</v>
      </c>
      <c r="C37" s="30">
        <v>4</v>
      </c>
      <c r="D37" s="30">
        <v>16</v>
      </c>
      <c r="E37" s="31"/>
      <c r="F37" s="30"/>
      <c r="G37" s="30">
        <v>6.7</v>
      </c>
      <c r="H37" s="11">
        <f t="shared" si="0"/>
        <v>26.7</v>
      </c>
      <c r="I37" s="38"/>
      <c r="J37" s="38"/>
      <c r="K37" s="11">
        <f t="shared" si="1"/>
        <v>26.7</v>
      </c>
      <c r="L37" s="7"/>
      <c r="M37" s="54" t="str">
        <f t="shared" si="2"/>
        <v>Није положио(ла)</v>
      </c>
      <c r="N37" s="56">
        <f t="shared" si="3"/>
        <v>5</v>
      </c>
      <c r="O37" s="1" t="s">
        <v>22</v>
      </c>
    </row>
    <row r="38" spans="1:15" ht="15.75" thickBot="1">
      <c r="A38" s="23">
        <v>31</v>
      </c>
      <c r="B38" s="62">
        <v>3002</v>
      </c>
      <c r="C38" s="30">
        <v>4</v>
      </c>
      <c r="D38" s="30">
        <v>11</v>
      </c>
      <c r="E38" s="31"/>
      <c r="F38" s="30"/>
      <c r="G38" s="30">
        <v>8.3000000000000007</v>
      </c>
      <c r="H38" s="11">
        <f t="shared" si="0"/>
        <v>23.3</v>
      </c>
      <c r="I38" s="38"/>
      <c r="J38" s="38"/>
      <c r="K38" s="11">
        <f t="shared" si="1"/>
        <v>23.3</v>
      </c>
      <c r="L38" s="7"/>
      <c r="M38" s="54" t="str">
        <f t="shared" si="2"/>
        <v>Није положио(ла)</v>
      </c>
      <c r="N38" s="56">
        <f t="shared" si="3"/>
        <v>5</v>
      </c>
      <c r="O38" s="1" t="s">
        <v>22</v>
      </c>
    </row>
    <row r="39" spans="1:15" ht="15.75" thickBot="1">
      <c r="A39" s="23">
        <v>32</v>
      </c>
      <c r="B39" s="61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54" t="str">
        <f t="shared" si="2"/>
        <v>Није положио(ла)</v>
      </c>
      <c r="N39" s="56">
        <f t="shared" si="3"/>
        <v>5</v>
      </c>
      <c r="O39" s="1"/>
    </row>
    <row r="40" spans="1:15" ht="15.75" thickBot="1">
      <c r="A40" s="23">
        <v>33</v>
      </c>
      <c r="B40" s="61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54" t="str">
        <f t="shared" si="2"/>
        <v>Није положио(ла)</v>
      </c>
      <c r="N40" s="56">
        <f t="shared" si="3"/>
        <v>5</v>
      </c>
      <c r="O40" s="1"/>
    </row>
    <row r="41" spans="1:15" ht="15.75" thickBot="1">
      <c r="A41" s="23">
        <v>34</v>
      </c>
      <c r="B41" s="61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54" t="str">
        <f t="shared" si="2"/>
        <v>Није положио(ла)</v>
      </c>
      <c r="N41" s="56">
        <f t="shared" si="3"/>
        <v>5</v>
      </c>
      <c r="O41" s="1"/>
    </row>
    <row r="42" spans="1:15" ht="15.75" thickBot="1">
      <c r="A42" s="23">
        <v>35</v>
      </c>
      <c r="B42" s="61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54" t="str">
        <f t="shared" si="2"/>
        <v>Није положио(ла)</v>
      </c>
      <c r="N42" s="56">
        <f t="shared" si="3"/>
        <v>5</v>
      </c>
      <c r="O42" s="1"/>
    </row>
    <row r="43" spans="1:15" ht="15.75" thickBot="1">
      <c r="A43" s="23">
        <v>36</v>
      </c>
      <c r="B43" s="61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54" t="str">
        <f t="shared" si="2"/>
        <v>Није положио(ла)</v>
      </c>
      <c r="N43" s="56">
        <f t="shared" si="3"/>
        <v>5</v>
      </c>
      <c r="O43" s="1"/>
    </row>
    <row r="44" spans="1:15" s="4" customFormat="1" ht="15.75" thickBot="1">
      <c r="A44" s="23">
        <v>37</v>
      </c>
      <c r="B44" s="61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54" t="str">
        <f t="shared" si="2"/>
        <v>Није положио(ла)</v>
      </c>
      <c r="N44" s="56">
        <f t="shared" si="3"/>
        <v>5</v>
      </c>
      <c r="O44" s="3"/>
    </row>
    <row r="45" spans="1:15" ht="15.75" thickBot="1">
      <c r="A45" s="23">
        <v>38</v>
      </c>
      <c r="B45" s="61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54" t="str">
        <f t="shared" si="2"/>
        <v>Није положио(ла)</v>
      </c>
      <c r="N45" s="56">
        <f t="shared" si="3"/>
        <v>5</v>
      </c>
      <c r="O45" s="1"/>
    </row>
    <row r="46" spans="1:15" ht="15.75" thickBot="1">
      <c r="A46" s="23">
        <v>39</v>
      </c>
      <c r="B46" s="61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54" t="str">
        <f t="shared" si="2"/>
        <v>Није положио(ла)</v>
      </c>
      <c r="N46" s="56">
        <f t="shared" si="3"/>
        <v>5</v>
      </c>
      <c r="O46" s="1"/>
    </row>
    <row r="47" spans="1:15" ht="15.75" thickBot="1">
      <c r="A47" s="23">
        <v>40</v>
      </c>
      <c r="B47" s="61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54" t="str">
        <f t="shared" si="2"/>
        <v>Није положио(ла)</v>
      </c>
      <c r="N47" s="56">
        <f t="shared" si="3"/>
        <v>5</v>
      </c>
      <c r="O47" s="1"/>
    </row>
    <row r="48" spans="1:15" ht="15.75" thickBot="1">
      <c r="A48" s="23">
        <v>41</v>
      </c>
      <c r="B48" s="61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54" t="str">
        <f t="shared" si="2"/>
        <v>Није положио(ла)</v>
      </c>
      <c r="N48" s="56">
        <f t="shared" si="3"/>
        <v>5</v>
      </c>
      <c r="O48" s="1"/>
    </row>
    <row r="49" spans="1:15" ht="15.75" thickBot="1">
      <c r="A49" s="23">
        <v>42</v>
      </c>
      <c r="B49" s="61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54" t="str">
        <f t="shared" si="2"/>
        <v>Није положио(ла)</v>
      </c>
      <c r="N49" s="56">
        <f t="shared" si="3"/>
        <v>5</v>
      </c>
      <c r="O49" s="1"/>
    </row>
    <row r="50" spans="1:15" ht="15" customHeight="1" thickBot="1">
      <c r="A50" s="23">
        <v>43</v>
      </c>
      <c r="B50" s="61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54" t="str">
        <f t="shared" si="2"/>
        <v>Није положио(ла)</v>
      </c>
      <c r="N50" s="56">
        <f t="shared" si="3"/>
        <v>5</v>
      </c>
      <c r="O50" s="1"/>
    </row>
    <row r="51" spans="1:15" ht="15.75" thickBot="1">
      <c r="A51" s="23">
        <v>44</v>
      </c>
      <c r="B51" s="61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54" t="str">
        <f t="shared" si="2"/>
        <v>Није положио(ла)</v>
      </c>
      <c r="N51" s="56">
        <f t="shared" si="3"/>
        <v>5</v>
      </c>
      <c r="O51" s="1"/>
    </row>
    <row r="52" spans="1:15" ht="15.75" thickBot="1">
      <c r="A52" s="23">
        <v>45</v>
      </c>
      <c r="B52" s="61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54" t="str">
        <f t="shared" si="2"/>
        <v>Није положио(ла)</v>
      </c>
      <c r="N52" s="56">
        <f t="shared" si="3"/>
        <v>5</v>
      </c>
      <c r="O52" s="1"/>
    </row>
    <row r="53" spans="1:15" ht="15.75" thickBot="1">
      <c r="A53" s="23">
        <v>46</v>
      </c>
      <c r="B53" s="61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54" t="str">
        <f t="shared" si="2"/>
        <v>Није положио(ла)</v>
      </c>
      <c r="N53" s="56">
        <f t="shared" si="3"/>
        <v>5</v>
      </c>
      <c r="O53" s="1"/>
    </row>
    <row r="54" spans="1:15" ht="15.75" thickBot="1">
      <c r="A54" s="23">
        <v>47</v>
      </c>
      <c r="B54" s="61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54" t="str">
        <f t="shared" si="2"/>
        <v>Није положио(ла)</v>
      </c>
      <c r="N54" s="56">
        <f t="shared" si="3"/>
        <v>5</v>
      </c>
      <c r="O54" s="1"/>
    </row>
    <row r="55" spans="1:15" ht="15.75" thickBot="1">
      <c r="A55" s="23">
        <v>48</v>
      </c>
      <c r="B55" s="61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54" t="str">
        <f t="shared" si="2"/>
        <v>Није положио(ла)</v>
      </c>
      <c r="N55" s="56">
        <f t="shared" si="3"/>
        <v>5</v>
      </c>
      <c r="O55" s="1"/>
    </row>
    <row r="56" spans="1:15" ht="15.75" thickBot="1">
      <c r="A56" s="23">
        <v>49</v>
      </c>
      <c r="B56" s="61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54" t="str">
        <f t="shared" si="2"/>
        <v>Није положио(ла)</v>
      </c>
      <c r="N56" s="56">
        <f t="shared" si="3"/>
        <v>5</v>
      </c>
      <c r="O56" s="1"/>
    </row>
    <row r="57" spans="1:15" ht="15.75" thickBot="1">
      <c r="A57" s="23">
        <v>50</v>
      </c>
      <c r="B57" s="61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54" t="str">
        <f t="shared" si="2"/>
        <v>Није положио(ла)</v>
      </c>
      <c r="N57" s="56">
        <f t="shared" si="3"/>
        <v>5</v>
      </c>
      <c r="O57" s="1"/>
    </row>
    <row r="58" spans="1:15" ht="15.75" thickBot="1">
      <c r="A58" s="23">
        <v>51</v>
      </c>
      <c r="B58" s="61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54" t="str">
        <f t="shared" si="2"/>
        <v>Није положио(ла)</v>
      </c>
      <c r="N58" s="56">
        <f t="shared" si="3"/>
        <v>5</v>
      </c>
      <c r="O58" s="1"/>
    </row>
    <row r="59" spans="1:15" ht="15.75" thickBot="1">
      <c r="A59" s="23">
        <v>52</v>
      </c>
      <c r="B59" s="61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54" t="str">
        <f t="shared" si="2"/>
        <v>Није положио(ла)</v>
      </c>
      <c r="N59" s="56">
        <f t="shared" si="3"/>
        <v>5</v>
      </c>
      <c r="O59" s="1"/>
    </row>
    <row r="60" spans="1:15" ht="15.75" thickBot="1">
      <c r="A60" s="23">
        <v>53</v>
      </c>
      <c r="B60" s="61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54" t="str">
        <f t="shared" si="2"/>
        <v>Није положио(ла)</v>
      </c>
      <c r="N60" s="56">
        <f t="shared" si="3"/>
        <v>5</v>
      </c>
      <c r="O60" s="1"/>
    </row>
    <row r="61" spans="1:15" ht="15.75" thickBot="1">
      <c r="A61" s="23">
        <v>54</v>
      </c>
      <c r="B61" s="61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54" t="str">
        <f t="shared" si="2"/>
        <v>Није положио(ла)</v>
      </c>
      <c r="N61" s="56">
        <f t="shared" si="3"/>
        <v>5</v>
      </c>
      <c r="O61" s="1"/>
    </row>
    <row r="62" spans="1:15" ht="15.75" thickBot="1">
      <c r="A62" s="23">
        <v>55</v>
      </c>
      <c r="B62" s="61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54" t="str">
        <f t="shared" si="2"/>
        <v>Није положио(ла)</v>
      </c>
      <c r="N62" s="56">
        <f t="shared" si="3"/>
        <v>5</v>
      </c>
      <c r="O62" s="1"/>
    </row>
    <row r="63" spans="1:15" ht="15.75" thickBot="1">
      <c r="A63" s="23">
        <v>56</v>
      </c>
      <c r="B63" s="61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54" t="str">
        <f t="shared" si="2"/>
        <v>Није положио(ла)</v>
      </c>
      <c r="N63" s="56">
        <f t="shared" si="3"/>
        <v>5</v>
      </c>
      <c r="O63" s="1"/>
    </row>
    <row r="64" spans="1:15" ht="15.75" thickBot="1">
      <c r="A64" s="23">
        <v>57</v>
      </c>
      <c r="B64" s="61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54" t="str">
        <f t="shared" si="2"/>
        <v>Није положио(ла)</v>
      </c>
      <c r="N64" s="56">
        <f t="shared" si="3"/>
        <v>5</v>
      </c>
      <c r="O64" s="1"/>
    </row>
    <row r="65" spans="1:15" ht="15.75" thickBot="1">
      <c r="A65" s="23">
        <v>58</v>
      </c>
      <c r="B65" s="61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54" t="str">
        <f t="shared" si="2"/>
        <v>Није положио(ла)</v>
      </c>
      <c r="N65" s="56">
        <f t="shared" si="3"/>
        <v>5</v>
      </c>
      <c r="O65" s="1"/>
    </row>
    <row r="66" spans="1:15" ht="15.75" thickBot="1">
      <c r="A66" s="23">
        <v>59</v>
      </c>
      <c r="B66" s="61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54" t="str">
        <f t="shared" si="2"/>
        <v>Није положио(ла)</v>
      </c>
      <c r="N66" s="56">
        <f t="shared" si="3"/>
        <v>5</v>
      </c>
      <c r="O66" s="1"/>
    </row>
    <row r="67" spans="1:15" ht="15.75" thickBot="1">
      <c r="A67" s="23">
        <v>60</v>
      </c>
      <c r="B67" s="61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54" t="str">
        <f t="shared" si="2"/>
        <v>Није положио(ла)</v>
      </c>
      <c r="N67" s="56">
        <f t="shared" si="3"/>
        <v>5</v>
      </c>
      <c r="O67" s="1"/>
    </row>
    <row r="68" spans="1:15" ht="15.75" thickBot="1">
      <c r="A68" s="23">
        <v>61</v>
      </c>
      <c r="B68" s="61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54" t="str">
        <f t="shared" si="2"/>
        <v>Није положио(ла)</v>
      </c>
      <c r="N68" s="56">
        <f t="shared" si="3"/>
        <v>5</v>
      </c>
      <c r="O68" s="1"/>
    </row>
    <row r="69" spans="1:15" ht="15.75" thickBot="1">
      <c r="A69" s="23">
        <v>62</v>
      </c>
      <c r="B69" s="61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54" t="str">
        <f t="shared" si="2"/>
        <v>Није положио(ла)</v>
      </c>
      <c r="N69" s="56">
        <f t="shared" si="3"/>
        <v>5</v>
      </c>
      <c r="O69" s="1"/>
    </row>
    <row r="70" spans="1:15" ht="15.75" thickBot="1">
      <c r="A70" s="23">
        <v>63</v>
      </c>
      <c r="B70" s="61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54" t="str">
        <f t="shared" si="2"/>
        <v>Није положио(ла)</v>
      </c>
      <c r="N70" s="56">
        <f t="shared" si="3"/>
        <v>5</v>
      </c>
      <c r="O70" s="1"/>
    </row>
    <row r="71" spans="1:15" ht="15.75" thickBot="1">
      <c r="A71" s="23">
        <v>64</v>
      </c>
      <c r="B71" s="61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54" t="str">
        <f t="shared" si="2"/>
        <v>Није положио(ла)</v>
      </c>
      <c r="N71" s="56">
        <f t="shared" si="3"/>
        <v>5</v>
      </c>
      <c r="O71" s="1"/>
    </row>
    <row r="72" spans="1:15" ht="15.75" thickBot="1">
      <c r="A72" s="23">
        <v>65</v>
      </c>
      <c r="B72" s="61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54" t="str">
        <f t="shared" si="2"/>
        <v>Није положио(ла)</v>
      </c>
      <c r="N72" s="56">
        <f t="shared" si="3"/>
        <v>5</v>
      </c>
      <c r="O72" s="1"/>
    </row>
    <row r="73" spans="1:15" ht="15.75" thickBot="1">
      <c r="A73" s="23">
        <v>66</v>
      </c>
      <c r="B73" s="61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11">
        <f t="shared" ref="K73:K136" si="5">SUM(H73,I73,J73)</f>
        <v>0</v>
      </c>
      <c r="L73" s="7"/>
      <c r="M73" s="54" t="str">
        <f t="shared" ref="M73:M136" si="6">IF(K73&gt;50.499,K73,"Није положио(ла)")</f>
        <v>Није положио(ла)</v>
      </c>
      <c r="N73" s="5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1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11">
        <f t="shared" si="5"/>
        <v>0</v>
      </c>
      <c r="L74" s="7"/>
      <c r="M74" s="54" t="str">
        <f t="shared" si="6"/>
        <v>Није положио(ла)</v>
      </c>
      <c r="N74" s="56">
        <f t="shared" si="7"/>
        <v>5</v>
      </c>
      <c r="O74" s="1"/>
    </row>
    <row r="75" spans="1:15" ht="15.75" thickBot="1">
      <c r="A75" s="23">
        <v>68</v>
      </c>
      <c r="B75" s="61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11">
        <f t="shared" si="5"/>
        <v>0</v>
      </c>
      <c r="L75" s="7"/>
      <c r="M75" s="54" t="str">
        <f t="shared" si="6"/>
        <v>Није положио(ла)</v>
      </c>
      <c r="N75" s="56">
        <f t="shared" si="7"/>
        <v>5</v>
      </c>
      <c r="O75" s="1"/>
    </row>
    <row r="76" spans="1:15" ht="15.75" thickBot="1">
      <c r="A76" s="23">
        <v>69</v>
      </c>
      <c r="B76" s="61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11">
        <f t="shared" si="5"/>
        <v>0</v>
      </c>
      <c r="L76" s="7"/>
      <c r="M76" s="54" t="str">
        <f t="shared" si="6"/>
        <v>Није положио(ла)</v>
      </c>
      <c r="N76" s="56">
        <f t="shared" si="7"/>
        <v>5</v>
      </c>
      <c r="O76" s="1"/>
    </row>
    <row r="77" spans="1:15" ht="15.75" thickBot="1">
      <c r="A77" s="23">
        <v>70</v>
      </c>
      <c r="B77" s="61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11">
        <f t="shared" si="5"/>
        <v>0</v>
      </c>
      <c r="L77" s="7"/>
      <c r="M77" s="54" t="str">
        <f t="shared" si="6"/>
        <v>Није положио(ла)</v>
      </c>
      <c r="N77" s="56">
        <f t="shared" si="7"/>
        <v>5</v>
      </c>
      <c r="O77" s="1"/>
    </row>
    <row r="78" spans="1:15" ht="15.75" thickBot="1">
      <c r="A78" s="23">
        <v>71</v>
      </c>
      <c r="B78" s="61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11">
        <f t="shared" si="5"/>
        <v>0</v>
      </c>
      <c r="L78" s="7"/>
      <c r="M78" s="54" t="str">
        <f t="shared" si="6"/>
        <v>Није положио(ла)</v>
      </c>
      <c r="N78" s="56">
        <f t="shared" si="7"/>
        <v>5</v>
      </c>
      <c r="O78" s="1"/>
    </row>
    <row r="79" spans="1:15" ht="15.75" thickBot="1">
      <c r="A79" s="23">
        <v>72</v>
      </c>
      <c r="B79" s="61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54" t="str">
        <f t="shared" si="6"/>
        <v>Није положио(ла)</v>
      </c>
      <c r="N79" s="56">
        <f t="shared" si="7"/>
        <v>5</v>
      </c>
      <c r="O79" s="1"/>
    </row>
    <row r="80" spans="1:15" ht="15.75" thickBot="1">
      <c r="A80" s="23">
        <v>73</v>
      </c>
      <c r="B80" s="61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11">
        <f t="shared" si="5"/>
        <v>0</v>
      </c>
      <c r="L80" s="7"/>
      <c r="M80" s="54" t="str">
        <f t="shared" si="6"/>
        <v>Није положио(ла)</v>
      </c>
      <c r="N80" s="56">
        <f t="shared" si="7"/>
        <v>5</v>
      </c>
      <c r="O80" s="1"/>
    </row>
    <row r="81" spans="1:15" ht="15.75" thickBot="1">
      <c r="A81" s="23">
        <v>74</v>
      </c>
      <c r="B81" s="61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11">
        <f t="shared" si="5"/>
        <v>0</v>
      </c>
      <c r="L81" s="7"/>
      <c r="M81" s="54" t="str">
        <f t="shared" si="6"/>
        <v>Није положио(ла)</v>
      </c>
      <c r="N81" s="56">
        <f t="shared" si="7"/>
        <v>5</v>
      </c>
      <c r="O81" s="1"/>
    </row>
    <row r="82" spans="1:15" ht="15.75" thickBot="1">
      <c r="A82" s="23">
        <v>75</v>
      </c>
      <c r="B82" s="61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11">
        <f t="shared" si="5"/>
        <v>0</v>
      </c>
      <c r="L82" s="7"/>
      <c r="M82" s="54" t="str">
        <f t="shared" si="6"/>
        <v>Није положио(ла)</v>
      </c>
      <c r="N82" s="56">
        <f t="shared" si="7"/>
        <v>5</v>
      </c>
      <c r="O82" s="1"/>
    </row>
    <row r="83" spans="1:15" ht="15.75" thickBot="1">
      <c r="A83" s="23">
        <v>76</v>
      </c>
      <c r="B83" s="61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11">
        <f t="shared" si="5"/>
        <v>0</v>
      </c>
      <c r="L83" s="7"/>
      <c r="M83" s="54" t="str">
        <f t="shared" si="6"/>
        <v>Није положио(ла)</v>
      </c>
      <c r="N83" s="56">
        <f t="shared" si="7"/>
        <v>5</v>
      </c>
      <c r="O83" s="1"/>
    </row>
    <row r="84" spans="1:15" ht="15.75" thickBot="1">
      <c r="A84" s="23">
        <v>77</v>
      </c>
      <c r="B84" s="61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11">
        <f t="shared" si="5"/>
        <v>0</v>
      </c>
      <c r="L84" s="7"/>
      <c r="M84" s="54" t="str">
        <f t="shared" si="6"/>
        <v>Није положио(ла)</v>
      </c>
      <c r="N84" s="56">
        <f t="shared" si="7"/>
        <v>5</v>
      </c>
      <c r="O84" s="1"/>
    </row>
    <row r="85" spans="1:15" ht="15.75" thickBot="1">
      <c r="A85" s="23">
        <v>78</v>
      </c>
      <c r="B85" s="61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11">
        <f t="shared" si="5"/>
        <v>0</v>
      </c>
      <c r="L85" s="7"/>
      <c r="M85" s="54" t="str">
        <f t="shared" si="6"/>
        <v>Није положио(ла)</v>
      </c>
      <c r="N85" s="56">
        <f t="shared" si="7"/>
        <v>5</v>
      </c>
      <c r="O85" s="1"/>
    </row>
    <row r="86" spans="1:15" ht="15.75" thickBot="1">
      <c r="A86" s="23">
        <v>79</v>
      </c>
      <c r="B86" s="61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11">
        <f t="shared" si="5"/>
        <v>0</v>
      </c>
      <c r="L86" s="7"/>
      <c r="M86" s="54" t="str">
        <f t="shared" si="6"/>
        <v>Није положио(ла)</v>
      </c>
      <c r="N86" s="56">
        <f t="shared" si="7"/>
        <v>5</v>
      </c>
      <c r="O86" s="1"/>
    </row>
    <row r="87" spans="1:15" ht="15.75" thickBot="1">
      <c r="A87" s="23">
        <v>80</v>
      </c>
      <c r="B87" s="61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11">
        <f t="shared" si="5"/>
        <v>0</v>
      </c>
      <c r="L87" s="7"/>
      <c r="M87" s="54" t="str">
        <f t="shared" si="6"/>
        <v>Није положио(ла)</v>
      </c>
      <c r="N87" s="56">
        <f t="shared" si="7"/>
        <v>5</v>
      </c>
      <c r="O87" s="1"/>
    </row>
    <row r="88" spans="1:15" ht="15.75" thickBot="1">
      <c r="A88" s="23">
        <v>81</v>
      </c>
      <c r="B88" s="62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11">
        <f t="shared" si="5"/>
        <v>0</v>
      </c>
      <c r="L88" s="7"/>
      <c r="M88" s="54" t="str">
        <f t="shared" si="6"/>
        <v>Није положио(ла)</v>
      </c>
      <c r="N88" s="56">
        <f t="shared" si="7"/>
        <v>5</v>
      </c>
      <c r="O88" s="1"/>
    </row>
    <row r="89" spans="1:15" ht="15.75" thickBot="1">
      <c r="A89" s="23">
        <v>82</v>
      </c>
      <c r="B89" s="62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11">
        <f t="shared" si="5"/>
        <v>0</v>
      </c>
      <c r="L89" s="7"/>
      <c r="M89" s="54" t="str">
        <f t="shared" si="6"/>
        <v>Није положио(ла)</v>
      </c>
      <c r="N89" s="56">
        <f t="shared" si="7"/>
        <v>5</v>
      </c>
      <c r="O89" s="1"/>
    </row>
    <row r="90" spans="1:15" ht="15.75" thickBot="1">
      <c r="A90" s="23">
        <v>83</v>
      </c>
      <c r="B90" s="59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11">
        <f t="shared" si="5"/>
        <v>0</v>
      </c>
      <c r="L90" s="7"/>
      <c r="M90" s="54" t="str">
        <f t="shared" si="6"/>
        <v>Није положио(ла)</v>
      </c>
      <c r="N90" s="56">
        <f t="shared" si="7"/>
        <v>5</v>
      </c>
      <c r="O90" s="1"/>
    </row>
    <row r="91" spans="1:15" ht="15.75" thickBot="1">
      <c r="A91" s="23">
        <v>84</v>
      </c>
      <c r="B91" s="59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11">
        <f t="shared" si="5"/>
        <v>0</v>
      </c>
      <c r="L91" s="7"/>
      <c r="M91" s="54" t="str">
        <f t="shared" si="6"/>
        <v>Није положио(ла)</v>
      </c>
      <c r="N91" s="56">
        <f t="shared" si="7"/>
        <v>5</v>
      </c>
      <c r="O91" s="1"/>
    </row>
    <row r="92" spans="1:15" ht="15.75" thickBot="1">
      <c r="A92" s="23">
        <v>85</v>
      </c>
      <c r="B92" s="59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11">
        <f t="shared" si="5"/>
        <v>0</v>
      </c>
      <c r="L92" s="7"/>
      <c r="M92" s="54" t="str">
        <f t="shared" si="6"/>
        <v>Није положио(ла)</v>
      </c>
      <c r="N92" s="56">
        <f t="shared" si="7"/>
        <v>5</v>
      </c>
      <c r="O92" s="1"/>
    </row>
    <row r="93" spans="1:15" ht="15.75" thickBot="1">
      <c r="A93" s="23">
        <v>86</v>
      </c>
      <c r="B93" s="59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11">
        <f t="shared" si="5"/>
        <v>0</v>
      </c>
      <c r="L93" s="7"/>
      <c r="M93" s="54" t="str">
        <f t="shared" si="6"/>
        <v>Није положио(ла)</v>
      </c>
      <c r="N93" s="56">
        <f t="shared" si="7"/>
        <v>5</v>
      </c>
      <c r="O93" s="1"/>
    </row>
    <row r="94" spans="1:15" ht="15.75" thickBot="1">
      <c r="A94" s="23">
        <v>87</v>
      </c>
      <c r="B94" s="59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11">
        <f t="shared" si="5"/>
        <v>0</v>
      </c>
      <c r="L94" s="7"/>
      <c r="M94" s="54" t="str">
        <f t="shared" si="6"/>
        <v>Није положио(ла)</v>
      </c>
      <c r="N94" s="56">
        <f t="shared" si="7"/>
        <v>5</v>
      </c>
      <c r="O94" s="1"/>
    </row>
    <row r="95" spans="1:15" ht="15.75" thickBot="1">
      <c r="A95" s="23">
        <v>88</v>
      </c>
      <c r="B95" s="59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11">
        <f t="shared" si="5"/>
        <v>0</v>
      </c>
      <c r="L95" s="7"/>
      <c r="M95" s="54" t="str">
        <f t="shared" si="6"/>
        <v>Није положио(ла)</v>
      </c>
      <c r="N95" s="56">
        <f t="shared" si="7"/>
        <v>5</v>
      </c>
      <c r="O95" s="1"/>
    </row>
    <row r="96" spans="1:15" ht="15.75" thickBot="1">
      <c r="A96" s="23">
        <v>89</v>
      </c>
      <c r="B96" s="59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11">
        <f t="shared" si="5"/>
        <v>0</v>
      </c>
      <c r="L96" s="7"/>
      <c r="M96" s="54" t="str">
        <f t="shared" si="6"/>
        <v>Није положио(ла)</v>
      </c>
      <c r="N96" s="56">
        <f t="shared" si="7"/>
        <v>5</v>
      </c>
      <c r="O96" s="1"/>
    </row>
    <row r="97" spans="1:15" ht="15.75" thickBot="1">
      <c r="A97" s="23">
        <v>90</v>
      </c>
      <c r="B97" s="59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11">
        <f t="shared" si="5"/>
        <v>0</v>
      </c>
      <c r="L97" s="7"/>
      <c r="M97" s="54" t="str">
        <f t="shared" si="6"/>
        <v>Није положио(ла)</v>
      </c>
      <c r="N97" s="56">
        <f t="shared" si="7"/>
        <v>5</v>
      </c>
      <c r="O97" s="1"/>
    </row>
    <row r="98" spans="1:15" ht="15.75" thickBot="1">
      <c r="A98" s="23">
        <v>91</v>
      </c>
      <c r="B98" s="59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11">
        <f t="shared" si="5"/>
        <v>0</v>
      </c>
      <c r="L98" s="7"/>
      <c r="M98" s="54" t="str">
        <f t="shared" si="6"/>
        <v>Није положио(ла)</v>
      </c>
      <c r="N98" s="56">
        <f t="shared" si="7"/>
        <v>5</v>
      </c>
      <c r="O98" s="1"/>
    </row>
    <row r="99" spans="1:15" ht="15.75" thickBot="1">
      <c r="A99" s="23">
        <v>92</v>
      </c>
      <c r="B99" s="59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11">
        <f t="shared" si="5"/>
        <v>0</v>
      </c>
      <c r="L99" s="7"/>
      <c r="M99" s="54" t="str">
        <f t="shared" si="6"/>
        <v>Није положио(ла)</v>
      </c>
      <c r="N99" s="56">
        <f t="shared" si="7"/>
        <v>5</v>
      </c>
      <c r="O99" s="1"/>
    </row>
    <row r="100" spans="1:15" ht="15.75" thickBot="1">
      <c r="A100" s="23">
        <v>93</v>
      </c>
      <c r="B100" s="59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11">
        <f t="shared" si="5"/>
        <v>0</v>
      </c>
      <c r="L100" s="7"/>
      <c r="M100" s="54" t="str">
        <f t="shared" si="6"/>
        <v>Није положио(ла)</v>
      </c>
      <c r="N100" s="56">
        <f t="shared" si="7"/>
        <v>5</v>
      </c>
      <c r="O100" s="1"/>
    </row>
    <row r="101" spans="1:15" ht="15.75" thickBot="1">
      <c r="A101" s="23">
        <v>94</v>
      </c>
      <c r="B101" s="59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11">
        <f t="shared" si="5"/>
        <v>0</v>
      </c>
      <c r="L101" s="7"/>
      <c r="M101" s="54" t="str">
        <f t="shared" si="6"/>
        <v>Није положио(ла)</v>
      </c>
      <c r="N101" s="56">
        <f t="shared" si="7"/>
        <v>5</v>
      </c>
      <c r="O101" s="1"/>
    </row>
    <row r="102" spans="1:15" ht="15.75" thickBot="1">
      <c r="A102" s="23">
        <v>95</v>
      </c>
      <c r="B102" s="59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11">
        <f t="shared" si="5"/>
        <v>0</v>
      </c>
      <c r="L102" s="7"/>
      <c r="M102" s="54" t="str">
        <f t="shared" si="6"/>
        <v>Није положио(ла)</v>
      </c>
      <c r="N102" s="56">
        <f t="shared" si="7"/>
        <v>5</v>
      </c>
      <c r="O102" s="1"/>
    </row>
    <row r="103" spans="1:15" ht="15.75" thickBot="1">
      <c r="A103" s="23">
        <v>96</v>
      </c>
      <c r="B103" s="59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11">
        <f t="shared" si="5"/>
        <v>0</v>
      </c>
      <c r="L103" s="7"/>
      <c r="M103" s="54" t="str">
        <f t="shared" si="6"/>
        <v>Није положио(ла)</v>
      </c>
      <c r="N103" s="56">
        <f t="shared" si="7"/>
        <v>5</v>
      </c>
      <c r="O103" s="1"/>
    </row>
    <row r="104" spans="1:15" ht="15.75" thickBot="1">
      <c r="A104" s="23">
        <v>97</v>
      </c>
      <c r="B104" s="59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11">
        <f t="shared" si="5"/>
        <v>0</v>
      </c>
      <c r="L104" s="7"/>
      <c r="M104" s="54" t="str">
        <f t="shared" si="6"/>
        <v>Није положио(ла)</v>
      </c>
      <c r="N104" s="56">
        <f t="shared" si="7"/>
        <v>5</v>
      </c>
      <c r="O104" s="1"/>
    </row>
    <row r="105" spans="1:15" ht="15.75" thickBot="1">
      <c r="A105" s="23">
        <v>98</v>
      </c>
      <c r="B105" s="59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11">
        <f t="shared" si="5"/>
        <v>0</v>
      </c>
      <c r="L105" s="7"/>
      <c r="M105" s="54" t="str">
        <f t="shared" si="6"/>
        <v>Није положио(ла)</v>
      </c>
      <c r="N105" s="56">
        <f t="shared" si="7"/>
        <v>5</v>
      </c>
      <c r="O105" s="1"/>
    </row>
    <row r="106" spans="1:15" ht="15.75" thickBot="1">
      <c r="A106" s="23">
        <v>99</v>
      </c>
      <c r="B106" s="59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11">
        <f t="shared" si="5"/>
        <v>0</v>
      </c>
      <c r="L106" s="7"/>
      <c r="M106" s="54" t="str">
        <f t="shared" si="6"/>
        <v>Није положио(ла)</v>
      </c>
      <c r="N106" s="56">
        <f t="shared" si="7"/>
        <v>5</v>
      </c>
      <c r="O106" s="1"/>
    </row>
    <row r="107" spans="1:15" ht="15.75" thickBot="1">
      <c r="A107" s="23">
        <v>100</v>
      </c>
      <c r="B107" s="59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11">
        <f t="shared" si="5"/>
        <v>0</v>
      </c>
      <c r="L107" s="7"/>
      <c r="M107" s="54" t="str">
        <f t="shared" si="6"/>
        <v>Није положио(ла)</v>
      </c>
      <c r="N107" s="56">
        <f t="shared" si="7"/>
        <v>5</v>
      </c>
      <c r="O107" s="1"/>
    </row>
    <row r="108" spans="1:15" ht="15.75" thickBot="1">
      <c r="A108" s="23">
        <v>101</v>
      </c>
      <c r="B108" s="59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11">
        <f t="shared" si="5"/>
        <v>0</v>
      </c>
      <c r="L108" s="7"/>
      <c r="M108" s="54" t="str">
        <f t="shared" si="6"/>
        <v>Није положио(ла)</v>
      </c>
      <c r="N108" s="56">
        <f t="shared" si="7"/>
        <v>5</v>
      </c>
      <c r="O108" s="1"/>
    </row>
    <row r="109" spans="1:15" ht="15.75" thickBot="1">
      <c r="A109" s="23">
        <v>102</v>
      </c>
      <c r="B109" s="59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54" t="str">
        <f t="shared" si="6"/>
        <v>Није положио(ла)</v>
      </c>
      <c r="N109" s="56">
        <f t="shared" si="7"/>
        <v>5</v>
      </c>
      <c r="O109" s="1"/>
    </row>
    <row r="110" spans="1:15" ht="15.75" thickBot="1">
      <c r="A110" s="23">
        <v>103</v>
      </c>
      <c r="B110" s="59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11">
        <f t="shared" si="5"/>
        <v>0</v>
      </c>
      <c r="L110" s="7"/>
      <c r="M110" s="54" t="str">
        <f t="shared" si="6"/>
        <v>Није положио(ла)</v>
      </c>
      <c r="N110" s="56">
        <f t="shared" si="7"/>
        <v>5</v>
      </c>
      <c r="O110" s="1"/>
    </row>
    <row r="111" spans="1:15" ht="15.75" thickBot="1">
      <c r="A111" s="23">
        <v>104</v>
      </c>
      <c r="B111" s="59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11">
        <f t="shared" si="5"/>
        <v>0</v>
      </c>
      <c r="L111" s="7"/>
      <c r="M111" s="54" t="str">
        <f t="shared" si="6"/>
        <v>Није положио(ла)</v>
      </c>
      <c r="N111" s="56">
        <f t="shared" si="7"/>
        <v>5</v>
      </c>
      <c r="O111" s="1"/>
    </row>
    <row r="112" spans="1:15" ht="15.75" thickBot="1">
      <c r="A112" s="23">
        <v>105</v>
      </c>
      <c r="B112" s="59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11">
        <f t="shared" si="5"/>
        <v>0</v>
      </c>
      <c r="L112" s="7"/>
      <c r="M112" s="54" t="str">
        <f t="shared" si="6"/>
        <v>Није положио(ла)</v>
      </c>
      <c r="N112" s="56">
        <f t="shared" si="7"/>
        <v>5</v>
      </c>
      <c r="O112" s="1"/>
    </row>
    <row r="113" spans="1:15" ht="15.75" thickBot="1">
      <c r="A113" s="23">
        <v>106</v>
      </c>
      <c r="B113" s="59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11">
        <f t="shared" si="5"/>
        <v>0</v>
      </c>
      <c r="L113" s="7"/>
      <c r="M113" s="54" t="str">
        <f t="shared" si="6"/>
        <v>Није положио(ла)</v>
      </c>
      <c r="N113" s="56">
        <f t="shared" si="7"/>
        <v>5</v>
      </c>
      <c r="O113" s="1"/>
    </row>
    <row r="114" spans="1:15" ht="15.75" thickBot="1">
      <c r="A114" s="23">
        <v>107</v>
      </c>
      <c r="B114" s="59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54" t="str">
        <f t="shared" si="6"/>
        <v>Није положио(ла)</v>
      </c>
      <c r="N114" s="56">
        <f t="shared" si="7"/>
        <v>5</v>
      </c>
      <c r="O114" s="1"/>
    </row>
    <row r="115" spans="1:15" ht="15.75" thickBot="1">
      <c r="A115" s="23">
        <v>108</v>
      </c>
      <c r="B115" s="59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54" t="str">
        <f t="shared" si="6"/>
        <v>Није положио(ла)</v>
      </c>
      <c r="N115" s="56">
        <f t="shared" si="7"/>
        <v>5</v>
      </c>
      <c r="O115" s="1"/>
    </row>
    <row r="116" spans="1:15" ht="15.75" thickBot="1">
      <c r="A116" s="23">
        <v>109</v>
      </c>
      <c r="B116" s="59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54" t="str">
        <f t="shared" si="6"/>
        <v>Није положио(ла)</v>
      </c>
      <c r="N116" s="56">
        <f t="shared" si="7"/>
        <v>5</v>
      </c>
      <c r="O116" s="1"/>
    </row>
    <row r="117" spans="1:15" ht="15.75" thickBot="1">
      <c r="A117" s="23">
        <v>110</v>
      </c>
      <c r="B117" s="59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54" t="str">
        <f t="shared" si="6"/>
        <v>Није положио(ла)</v>
      </c>
      <c r="N117" s="56">
        <f t="shared" si="7"/>
        <v>5</v>
      </c>
      <c r="O117" s="1"/>
    </row>
    <row r="118" spans="1:15" ht="15.75" thickBot="1">
      <c r="A118" s="23">
        <v>111</v>
      </c>
      <c r="B118" s="59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54" t="str">
        <f t="shared" si="6"/>
        <v>Није положио(ла)</v>
      </c>
      <c r="N118" s="56">
        <f t="shared" si="7"/>
        <v>5</v>
      </c>
      <c r="O118" s="1"/>
    </row>
    <row r="119" spans="1:15" ht="15.75" thickBot="1">
      <c r="A119" s="23">
        <v>112</v>
      </c>
      <c r="B119" s="59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54" t="str">
        <f t="shared" si="6"/>
        <v>Није положио(ла)</v>
      </c>
      <c r="N119" s="56">
        <f t="shared" si="7"/>
        <v>5</v>
      </c>
      <c r="O119" s="1"/>
    </row>
    <row r="120" spans="1:15" ht="15.75" thickBot="1">
      <c r="A120" s="23">
        <v>113</v>
      </c>
      <c r="B120" s="59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54" t="str">
        <f t="shared" si="6"/>
        <v>Није положио(ла)</v>
      </c>
      <c r="N120" s="56">
        <f t="shared" si="7"/>
        <v>5</v>
      </c>
      <c r="O120" s="1"/>
    </row>
    <row r="121" spans="1:15" ht="15.75" thickBot="1">
      <c r="A121" s="23">
        <v>114</v>
      </c>
      <c r="B121" s="59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54" t="str">
        <f t="shared" si="6"/>
        <v>Није положио(ла)</v>
      </c>
      <c r="N121" s="56">
        <f t="shared" si="7"/>
        <v>5</v>
      </c>
      <c r="O121" s="1"/>
    </row>
    <row r="122" spans="1:15" ht="15.75" thickBot="1">
      <c r="A122" s="23">
        <v>115</v>
      </c>
      <c r="B122" s="59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54" t="str">
        <f t="shared" si="6"/>
        <v>Није положио(ла)</v>
      </c>
      <c r="N122" s="56">
        <f t="shared" si="7"/>
        <v>5</v>
      </c>
      <c r="O122" s="1"/>
    </row>
    <row r="123" spans="1:15" ht="15.75" thickBot="1">
      <c r="A123" s="23">
        <v>116</v>
      </c>
      <c r="B123" s="59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54" t="str">
        <f t="shared" si="6"/>
        <v>Није положио(ла)</v>
      </c>
      <c r="N123" s="56">
        <f t="shared" si="7"/>
        <v>5</v>
      </c>
      <c r="O123" s="1"/>
    </row>
    <row r="124" spans="1:15" ht="15.75" thickBot="1">
      <c r="A124" s="23">
        <v>117</v>
      </c>
      <c r="B124" s="59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54" t="str">
        <f t="shared" si="6"/>
        <v>Није положио(ла)</v>
      </c>
      <c r="N124" s="56">
        <f t="shared" si="7"/>
        <v>5</v>
      </c>
      <c r="O124" s="1"/>
    </row>
    <row r="125" spans="1:15" ht="15.75" thickBot="1">
      <c r="A125" s="23">
        <v>118</v>
      </c>
      <c r="B125" s="59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54" t="str">
        <f t="shared" si="6"/>
        <v>Није положио(ла)</v>
      </c>
      <c r="N125" s="56">
        <f t="shared" si="7"/>
        <v>5</v>
      </c>
      <c r="O125" s="1"/>
    </row>
    <row r="126" spans="1:15" ht="15.75" thickBot="1">
      <c r="A126" s="23">
        <v>119</v>
      </c>
      <c r="B126" s="59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54" t="str">
        <f t="shared" si="6"/>
        <v>Није положио(ла)</v>
      </c>
      <c r="N126" s="56">
        <f t="shared" si="7"/>
        <v>5</v>
      </c>
      <c r="O126" s="1"/>
    </row>
    <row r="127" spans="1:15" ht="15.75" thickBot="1">
      <c r="A127" s="23">
        <v>120</v>
      </c>
      <c r="B127" s="59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54" t="str">
        <f t="shared" si="6"/>
        <v>Није положио(ла)</v>
      </c>
      <c r="N127" s="56">
        <f t="shared" si="7"/>
        <v>5</v>
      </c>
      <c r="O127" s="1"/>
    </row>
    <row r="128" spans="1:15" ht="15.75" thickBot="1">
      <c r="A128" s="23">
        <v>121</v>
      </c>
      <c r="B128" s="59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54" t="str">
        <f t="shared" si="6"/>
        <v>Није положио(ла)</v>
      </c>
      <c r="N128" s="56">
        <f t="shared" si="7"/>
        <v>5</v>
      </c>
      <c r="O128" s="1"/>
    </row>
    <row r="129" spans="1:15" ht="15.75" thickBot="1">
      <c r="A129" s="23">
        <v>122</v>
      </c>
      <c r="B129" s="59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54" t="str">
        <f t="shared" si="6"/>
        <v>Није положио(ла)</v>
      </c>
      <c r="N129" s="56">
        <f t="shared" si="7"/>
        <v>5</v>
      </c>
      <c r="O129" s="1"/>
    </row>
    <row r="130" spans="1:15" ht="15.75" thickBot="1">
      <c r="A130" s="23">
        <v>123</v>
      </c>
      <c r="B130" s="59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54" t="str">
        <f t="shared" si="6"/>
        <v>Није положио(ла)</v>
      </c>
      <c r="N130" s="56">
        <f t="shared" si="7"/>
        <v>5</v>
      </c>
      <c r="O130" s="1"/>
    </row>
    <row r="131" spans="1:15" ht="15.75" thickBot="1">
      <c r="A131" s="23">
        <v>124</v>
      </c>
      <c r="B131" s="59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54" t="str">
        <f t="shared" si="6"/>
        <v>Није положио(ла)</v>
      </c>
      <c r="N131" s="56">
        <f t="shared" si="7"/>
        <v>5</v>
      </c>
      <c r="O131" s="1"/>
    </row>
    <row r="132" spans="1:15" ht="15.75" thickBot="1">
      <c r="A132" s="23">
        <v>125</v>
      </c>
      <c r="B132" s="59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54" t="str">
        <f t="shared" si="6"/>
        <v>Није положио(ла)</v>
      </c>
      <c r="N132" s="56">
        <f t="shared" si="7"/>
        <v>5</v>
      </c>
      <c r="O132" s="1"/>
    </row>
    <row r="133" spans="1:15" ht="15.75" thickBot="1">
      <c r="A133" s="23">
        <v>126</v>
      </c>
      <c r="B133" s="59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6">
        <f t="shared" si="7"/>
        <v>5</v>
      </c>
      <c r="O133" s="1"/>
    </row>
    <row r="134" spans="1:15" ht="15.75" thickBot="1">
      <c r="A134" s="23">
        <v>127</v>
      </c>
      <c r="B134" s="59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6">
        <f t="shared" si="7"/>
        <v>5</v>
      </c>
      <c r="O134" s="1"/>
    </row>
    <row r="135" spans="1:15" ht="15.75" thickBot="1">
      <c r="A135" s="23">
        <v>128</v>
      </c>
      <c r="B135" s="59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6">
        <f t="shared" si="7"/>
        <v>5</v>
      </c>
      <c r="O135" s="1"/>
    </row>
    <row r="136" spans="1:15" ht="15.75" thickBot="1">
      <c r="A136" s="23">
        <v>129</v>
      </c>
      <c r="B136" s="59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54" t="str">
        <f t="shared" si="6"/>
        <v>Није положио(ла)</v>
      </c>
      <c r="N136" s="56">
        <f t="shared" si="7"/>
        <v>5</v>
      </c>
      <c r="O136" s="1"/>
    </row>
    <row r="137" spans="1:15" ht="15.75" thickBot="1">
      <c r="A137" s="23">
        <v>130</v>
      </c>
      <c r="B137" s="59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54" t="str">
        <f t="shared" ref="M137:M200" si="10">IF(K137&gt;50.499,K137,"Није положио(ла)")</f>
        <v>Није положио(ла)</v>
      </c>
      <c r="N137" s="5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9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54" t="str">
        <f t="shared" si="10"/>
        <v>Није положио(ла)</v>
      </c>
      <c r="N138" s="56">
        <f t="shared" si="11"/>
        <v>5</v>
      </c>
      <c r="O138" s="1"/>
    </row>
    <row r="139" spans="1:15" ht="15.75" thickBot="1">
      <c r="A139" s="23">
        <v>132</v>
      </c>
      <c r="B139" s="59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54" t="str">
        <f t="shared" si="10"/>
        <v>Није положио(ла)</v>
      </c>
      <c r="N139" s="56">
        <f t="shared" si="11"/>
        <v>5</v>
      </c>
      <c r="O139" s="1"/>
    </row>
    <row r="140" spans="1:15" ht="15.75" thickBot="1">
      <c r="A140" s="23">
        <v>133</v>
      </c>
      <c r="B140" s="59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54" t="str">
        <f t="shared" si="10"/>
        <v>Није положио(ла)</v>
      </c>
      <c r="N140" s="56">
        <f t="shared" si="11"/>
        <v>5</v>
      </c>
      <c r="O140" s="1"/>
    </row>
    <row r="141" spans="1:15" ht="15.75" thickBot="1">
      <c r="A141" s="23">
        <v>134</v>
      </c>
      <c r="B141" s="59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54" t="str">
        <f t="shared" si="10"/>
        <v>Није положио(ла)</v>
      </c>
      <c r="N141" s="56">
        <f t="shared" si="11"/>
        <v>5</v>
      </c>
      <c r="O141" s="1"/>
    </row>
    <row r="142" spans="1:15" ht="15.75" thickBot="1">
      <c r="A142" s="23">
        <v>135</v>
      </c>
      <c r="B142" s="59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54" t="str">
        <f t="shared" si="10"/>
        <v>Није положио(ла)</v>
      </c>
      <c r="N142" s="56">
        <f t="shared" si="11"/>
        <v>5</v>
      </c>
      <c r="O142" s="1"/>
    </row>
    <row r="143" spans="1:15" ht="15.75" thickBot="1">
      <c r="A143" s="23">
        <v>136</v>
      </c>
      <c r="B143" s="59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54" t="str">
        <f t="shared" si="10"/>
        <v>Није положио(ла)</v>
      </c>
      <c r="N143" s="56">
        <f t="shared" si="11"/>
        <v>5</v>
      </c>
      <c r="O143" s="1"/>
    </row>
    <row r="144" spans="1:15" ht="15.75" thickBot="1">
      <c r="A144" s="23">
        <v>137</v>
      </c>
      <c r="B144" s="59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54" t="str">
        <f t="shared" si="10"/>
        <v>Није положио(ла)</v>
      </c>
      <c r="N144" s="56">
        <f t="shared" si="11"/>
        <v>5</v>
      </c>
      <c r="O144" s="1"/>
    </row>
    <row r="145" spans="1:15" ht="15.75" thickBot="1">
      <c r="A145" s="23">
        <v>138</v>
      </c>
      <c r="B145" s="59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54" t="str">
        <f t="shared" si="10"/>
        <v>Није положио(ла)</v>
      </c>
      <c r="N145" s="56">
        <f t="shared" si="11"/>
        <v>5</v>
      </c>
      <c r="O145" s="1"/>
    </row>
    <row r="146" spans="1:15" ht="15.75" thickBot="1">
      <c r="A146" s="23">
        <v>139</v>
      </c>
      <c r="B146" s="59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54" t="str">
        <f t="shared" si="10"/>
        <v>Није положио(ла)</v>
      </c>
      <c r="N146" s="56">
        <f t="shared" si="11"/>
        <v>5</v>
      </c>
      <c r="O146" s="1"/>
    </row>
    <row r="147" spans="1:15" ht="15.75" thickBot="1">
      <c r="A147" s="23">
        <v>140</v>
      </c>
      <c r="B147" s="59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54" t="str">
        <f t="shared" si="10"/>
        <v>Није положио(ла)</v>
      </c>
      <c r="N147" s="56">
        <f t="shared" si="11"/>
        <v>5</v>
      </c>
      <c r="O147" s="1"/>
    </row>
    <row r="148" spans="1:15" ht="15.75" thickBot="1">
      <c r="A148" s="23">
        <v>141</v>
      </c>
      <c r="B148" s="59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54" t="str">
        <f t="shared" si="10"/>
        <v>Није положио(ла)</v>
      </c>
      <c r="N148" s="56">
        <f t="shared" si="11"/>
        <v>5</v>
      </c>
      <c r="O148" s="1"/>
    </row>
    <row r="149" spans="1:15" ht="15.75" thickBot="1">
      <c r="A149" s="23">
        <v>142</v>
      </c>
      <c r="B149" s="59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54" t="str">
        <f t="shared" si="10"/>
        <v>Није положио(ла)</v>
      </c>
      <c r="N149" s="56">
        <f t="shared" si="11"/>
        <v>5</v>
      </c>
      <c r="O149" s="1"/>
    </row>
    <row r="150" spans="1:15" ht="15.75" thickBot="1">
      <c r="A150" s="23">
        <v>143</v>
      </c>
      <c r="B150" s="59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54" t="str">
        <f t="shared" si="10"/>
        <v>Није положио(ла)</v>
      </c>
      <c r="N150" s="56">
        <f t="shared" si="11"/>
        <v>5</v>
      </c>
      <c r="O150" s="1"/>
    </row>
    <row r="151" spans="1:15" ht="15.75" thickBot="1">
      <c r="A151" s="23">
        <v>144</v>
      </c>
      <c r="B151" s="59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54" t="str">
        <f t="shared" si="10"/>
        <v>Није положио(ла)</v>
      </c>
      <c r="N151" s="56">
        <f t="shared" si="11"/>
        <v>5</v>
      </c>
      <c r="O151" s="1"/>
    </row>
    <row r="152" spans="1:15" ht="15.75" thickBot="1">
      <c r="A152" s="23">
        <v>145</v>
      </c>
      <c r="B152" s="59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54" t="str">
        <f t="shared" si="10"/>
        <v>Није положио(ла)</v>
      </c>
      <c r="N152" s="56">
        <f t="shared" si="11"/>
        <v>5</v>
      </c>
      <c r="O152" s="1"/>
    </row>
    <row r="153" spans="1:15" ht="15.75" thickBot="1">
      <c r="A153" s="23">
        <v>146</v>
      </c>
      <c r="B153" s="59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54" t="str">
        <f t="shared" si="10"/>
        <v>Није положио(ла)</v>
      </c>
      <c r="N153" s="56">
        <f t="shared" si="11"/>
        <v>5</v>
      </c>
      <c r="O153" s="1"/>
    </row>
    <row r="154" spans="1:15" ht="15.75" thickBot="1">
      <c r="A154" s="23">
        <v>147</v>
      </c>
      <c r="B154" s="59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54" t="str">
        <f t="shared" si="10"/>
        <v>Није положио(ла)</v>
      </c>
      <c r="N154" s="56">
        <f t="shared" si="11"/>
        <v>5</v>
      </c>
      <c r="O154" s="1"/>
    </row>
    <row r="155" spans="1:15" ht="15.75" thickBot="1">
      <c r="A155" s="23">
        <v>148</v>
      </c>
      <c r="B155" s="59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54" t="str">
        <f t="shared" si="10"/>
        <v>Није положио(ла)</v>
      </c>
      <c r="N155" s="56">
        <f t="shared" si="11"/>
        <v>5</v>
      </c>
      <c r="O155" s="1"/>
    </row>
    <row r="156" spans="1:15" ht="15.75" thickBot="1">
      <c r="A156" s="23">
        <v>149</v>
      </c>
      <c r="B156" s="59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54" t="str">
        <f t="shared" si="10"/>
        <v>Није положио(ла)</v>
      </c>
      <c r="N156" s="56">
        <f t="shared" si="11"/>
        <v>5</v>
      </c>
      <c r="O156" s="1"/>
    </row>
    <row r="157" spans="1:15" ht="15.75" thickBot="1">
      <c r="A157" s="23">
        <v>150</v>
      </c>
      <c r="B157" s="59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54" t="str">
        <f t="shared" si="10"/>
        <v>Није положио(ла)</v>
      </c>
      <c r="N157" s="56">
        <f t="shared" si="11"/>
        <v>5</v>
      </c>
      <c r="O157" s="1"/>
    </row>
    <row r="158" spans="1:15" ht="15.75" thickBot="1">
      <c r="A158" s="23">
        <v>151</v>
      </c>
      <c r="B158" s="59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54" t="str">
        <f t="shared" si="10"/>
        <v>Није положио(ла)</v>
      </c>
      <c r="N158" s="56">
        <f t="shared" si="11"/>
        <v>5</v>
      </c>
      <c r="O158" s="1"/>
    </row>
    <row r="159" spans="1:15" ht="15.75" thickBot="1">
      <c r="A159" s="23">
        <v>152</v>
      </c>
      <c r="B159" s="59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54" t="str">
        <f t="shared" si="10"/>
        <v>Није положио(ла)</v>
      </c>
      <c r="N159" s="56">
        <f t="shared" si="11"/>
        <v>5</v>
      </c>
      <c r="O159" s="1"/>
    </row>
    <row r="160" spans="1:15" ht="15.75" thickBot="1">
      <c r="A160" s="23">
        <v>153</v>
      </c>
      <c r="B160" s="59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54" t="str">
        <f t="shared" si="10"/>
        <v>Није положио(ла)</v>
      </c>
      <c r="N160" s="56">
        <f t="shared" si="11"/>
        <v>5</v>
      </c>
      <c r="O160" s="1"/>
    </row>
    <row r="161" spans="1:15" ht="15.75" thickBot="1">
      <c r="A161" s="23">
        <v>154</v>
      </c>
      <c r="B161" s="59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54" t="str">
        <f t="shared" si="10"/>
        <v>Није положио(ла)</v>
      </c>
      <c r="N161" s="56">
        <f t="shared" si="11"/>
        <v>5</v>
      </c>
      <c r="O161" s="1"/>
    </row>
    <row r="162" spans="1:15" ht="15.75" thickBot="1">
      <c r="A162" s="23">
        <v>155</v>
      </c>
      <c r="B162" s="59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54" t="str">
        <f t="shared" si="10"/>
        <v>Није положио(ла)</v>
      </c>
      <c r="N162" s="56">
        <f t="shared" si="11"/>
        <v>5</v>
      </c>
      <c r="O162" s="1"/>
    </row>
    <row r="163" spans="1:15" ht="15.75" thickBot="1">
      <c r="A163" s="23">
        <v>156</v>
      </c>
      <c r="B163" s="59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54" t="str">
        <f t="shared" si="10"/>
        <v>Није положио(ла)</v>
      </c>
      <c r="N163" s="56">
        <f t="shared" si="11"/>
        <v>5</v>
      </c>
      <c r="O163" s="1"/>
    </row>
    <row r="164" spans="1:15" ht="15.75" thickBot="1">
      <c r="A164" s="23">
        <v>157</v>
      </c>
      <c r="B164" s="59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54" t="str">
        <f t="shared" si="10"/>
        <v>Није положио(ла)</v>
      </c>
      <c r="N164" s="56">
        <f t="shared" si="11"/>
        <v>5</v>
      </c>
      <c r="O164" s="1"/>
    </row>
    <row r="165" spans="1:15" ht="15.75" thickBot="1">
      <c r="A165" s="23">
        <v>158</v>
      </c>
      <c r="B165" s="59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54" t="str">
        <f t="shared" si="10"/>
        <v>Није положио(ла)</v>
      </c>
      <c r="N165" s="56">
        <f t="shared" si="11"/>
        <v>5</v>
      </c>
      <c r="O165" s="1"/>
    </row>
    <row r="166" spans="1:15" ht="15.75" thickBot="1">
      <c r="A166" s="23">
        <v>159</v>
      </c>
      <c r="B166" s="59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54" t="str">
        <f t="shared" si="10"/>
        <v>Није положио(ла)</v>
      </c>
      <c r="N166" s="56">
        <f t="shared" si="11"/>
        <v>5</v>
      </c>
      <c r="O166" s="1"/>
    </row>
    <row r="167" spans="1:15" ht="15.75" thickBot="1">
      <c r="A167" s="23">
        <v>160</v>
      </c>
      <c r="B167" s="59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54" t="str">
        <f t="shared" si="10"/>
        <v>Није положио(ла)</v>
      </c>
      <c r="N167" s="56">
        <f t="shared" si="11"/>
        <v>5</v>
      </c>
      <c r="O167" s="1"/>
    </row>
    <row r="168" spans="1:15" ht="15.75" thickBot="1">
      <c r="A168" s="23">
        <v>161</v>
      </c>
      <c r="B168" s="59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54" t="str">
        <f t="shared" si="10"/>
        <v>Није положио(ла)</v>
      </c>
      <c r="N168" s="56">
        <f t="shared" si="11"/>
        <v>5</v>
      </c>
      <c r="O168" s="1"/>
    </row>
    <row r="169" spans="1:15" ht="15.75" thickBot="1">
      <c r="A169" s="23">
        <v>162</v>
      </c>
      <c r="B169" s="59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54" t="str">
        <f t="shared" si="10"/>
        <v>Није положио(ла)</v>
      </c>
      <c r="N169" s="56">
        <f t="shared" si="11"/>
        <v>5</v>
      </c>
      <c r="O169" s="1"/>
    </row>
    <row r="170" spans="1:15" ht="15.75" thickBot="1">
      <c r="A170" s="23">
        <v>163</v>
      </c>
      <c r="B170" s="59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54" t="str">
        <f t="shared" si="10"/>
        <v>Није положио(ла)</v>
      </c>
      <c r="N170" s="56">
        <f t="shared" si="11"/>
        <v>5</v>
      </c>
      <c r="O170" s="1"/>
    </row>
    <row r="171" spans="1:15" ht="15.75" thickBot="1">
      <c r="A171" s="23">
        <v>164</v>
      </c>
      <c r="B171" s="59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54" t="str">
        <f t="shared" si="10"/>
        <v>Није положио(ла)</v>
      </c>
      <c r="N171" s="56">
        <f t="shared" si="11"/>
        <v>5</v>
      </c>
      <c r="O171" s="1"/>
    </row>
    <row r="172" spans="1:15" ht="15.75" thickBot="1">
      <c r="A172" s="23">
        <v>165</v>
      </c>
      <c r="B172" s="59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54" t="str">
        <f t="shared" si="10"/>
        <v>Није положио(ла)</v>
      </c>
      <c r="N172" s="56">
        <f t="shared" si="11"/>
        <v>5</v>
      </c>
      <c r="O172" s="1"/>
    </row>
    <row r="173" spans="1:15" ht="15.75" thickBot="1">
      <c r="A173" s="23">
        <v>166</v>
      </c>
      <c r="B173" s="59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54" t="str">
        <f t="shared" si="10"/>
        <v>Није положио(ла)</v>
      </c>
      <c r="N173" s="56">
        <f t="shared" si="11"/>
        <v>5</v>
      </c>
      <c r="O173" s="1"/>
    </row>
    <row r="174" spans="1:15" ht="15.75" thickBot="1">
      <c r="A174" s="23">
        <v>167</v>
      </c>
      <c r="B174" s="59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54" t="str">
        <f t="shared" si="10"/>
        <v>Није положио(ла)</v>
      </c>
      <c r="N174" s="56">
        <f t="shared" si="11"/>
        <v>5</v>
      </c>
      <c r="O174" s="1"/>
    </row>
    <row r="175" spans="1:15" ht="15.75" thickBot="1">
      <c r="A175" s="23">
        <v>168</v>
      </c>
      <c r="B175" s="59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54" t="str">
        <f t="shared" si="10"/>
        <v>Није положио(ла)</v>
      </c>
      <c r="N175" s="56">
        <f t="shared" si="11"/>
        <v>5</v>
      </c>
      <c r="O175" s="1"/>
    </row>
    <row r="176" spans="1:15" ht="15.75" thickBot="1">
      <c r="A176" s="23">
        <v>169</v>
      </c>
      <c r="B176" s="59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54" t="str">
        <f t="shared" si="10"/>
        <v>Није положио(ла)</v>
      </c>
      <c r="N176" s="56">
        <f t="shared" si="11"/>
        <v>5</v>
      </c>
      <c r="O176" s="1"/>
    </row>
    <row r="177" spans="1:15" ht="15.75" thickBot="1">
      <c r="A177" s="23">
        <v>170</v>
      </c>
      <c r="B177" s="59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54" t="str">
        <f t="shared" si="10"/>
        <v>Није положио(ла)</v>
      </c>
      <c r="N177" s="56">
        <f t="shared" si="11"/>
        <v>5</v>
      </c>
      <c r="O177" s="1"/>
    </row>
    <row r="178" spans="1:15" ht="15.75" thickBot="1">
      <c r="A178" s="23">
        <v>171</v>
      </c>
      <c r="B178" s="59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54" t="str">
        <f t="shared" si="10"/>
        <v>Није положио(ла)</v>
      </c>
      <c r="N178" s="56">
        <f t="shared" si="11"/>
        <v>5</v>
      </c>
      <c r="O178" s="1"/>
    </row>
    <row r="179" spans="1:15" ht="15.75" thickBot="1">
      <c r="A179" s="23">
        <v>172</v>
      </c>
      <c r="B179" s="59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54" t="str">
        <f t="shared" si="10"/>
        <v>Није положио(ла)</v>
      </c>
      <c r="N179" s="56">
        <f t="shared" si="11"/>
        <v>5</v>
      </c>
      <c r="O179" s="1"/>
    </row>
    <row r="180" spans="1:15" ht="15.75" thickBot="1">
      <c r="A180" s="23">
        <v>173</v>
      </c>
      <c r="B180" s="59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54" t="str">
        <f t="shared" si="10"/>
        <v>Није положио(ла)</v>
      </c>
      <c r="N180" s="56">
        <f t="shared" si="11"/>
        <v>5</v>
      </c>
      <c r="O180" s="1"/>
    </row>
    <row r="181" spans="1:15" ht="15.75" thickBot="1">
      <c r="A181" s="23">
        <v>174</v>
      </c>
      <c r="B181" s="59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54" t="str">
        <f t="shared" si="10"/>
        <v>Није положио(ла)</v>
      </c>
      <c r="N181" s="56">
        <f t="shared" si="11"/>
        <v>5</v>
      </c>
      <c r="O181" s="1"/>
    </row>
    <row r="182" spans="1:15" ht="15.75" thickBot="1">
      <c r="A182" s="23">
        <v>175</v>
      </c>
      <c r="B182" s="59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54" t="str">
        <f t="shared" si="10"/>
        <v>Није положио(ла)</v>
      </c>
      <c r="N182" s="56">
        <f t="shared" si="11"/>
        <v>5</v>
      </c>
      <c r="O182" s="1"/>
    </row>
    <row r="183" spans="1:15" ht="15.75" thickBot="1">
      <c r="A183" s="23">
        <v>176</v>
      </c>
      <c r="B183" s="59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54" t="str">
        <f t="shared" si="10"/>
        <v>Није положио(ла)</v>
      </c>
      <c r="N183" s="56">
        <f t="shared" si="11"/>
        <v>5</v>
      </c>
      <c r="O183" s="1"/>
    </row>
    <row r="184" spans="1:15" ht="15.75" thickBot="1">
      <c r="A184" s="23">
        <v>177</v>
      </c>
      <c r="B184" s="59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54" t="str">
        <f t="shared" si="10"/>
        <v>Није положио(ла)</v>
      </c>
      <c r="N184" s="56">
        <f t="shared" si="11"/>
        <v>5</v>
      </c>
      <c r="O184" s="1"/>
    </row>
    <row r="185" spans="1:15" ht="15.75" thickBot="1">
      <c r="A185" s="23">
        <v>178</v>
      </c>
      <c r="B185" s="59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54" t="str">
        <f t="shared" si="10"/>
        <v>Није положио(ла)</v>
      </c>
      <c r="N185" s="56">
        <f t="shared" si="11"/>
        <v>5</v>
      </c>
      <c r="O185" s="1"/>
    </row>
    <row r="186" spans="1:15" ht="15.75" thickBot="1">
      <c r="A186" s="23">
        <v>179</v>
      </c>
      <c r="B186" s="59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54" t="str">
        <f t="shared" si="10"/>
        <v>Није положио(ла)</v>
      </c>
      <c r="N186" s="56">
        <f t="shared" si="11"/>
        <v>5</v>
      </c>
      <c r="O186" s="1"/>
    </row>
    <row r="187" spans="1:15" ht="15.75" thickBot="1">
      <c r="A187" s="23">
        <v>180</v>
      </c>
      <c r="B187" s="59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54" t="str">
        <f t="shared" si="10"/>
        <v>Није положио(ла)</v>
      </c>
      <c r="N187" s="56">
        <f t="shared" si="11"/>
        <v>5</v>
      </c>
      <c r="O187" s="1"/>
    </row>
    <row r="188" spans="1:15" ht="15.75" thickBot="1">
      <c r="A188" s="23">
        <v>181</v>
      </c>
      <c r="B188" s="59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54" t="str">
        <f t="shared" si="10"/>
        <v>Није положио(ла)</v>
      </c>
      <c r="N188" s="56">
        <f t="shared" si="11"/>
        <v>5</v>
      </c>
      <c r="O188" s="1"/>
    </row>
    <row r="189" spans="1:15" ht="15.75" thickBot="1">
      <c r="A189" s="23">
        <v>182</v>
      </c>
      <c r="B189" s="59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54" t="str">
        <f t="shared" si="10"/>
        <v>Није положио(ла)</v>
      </c>
      <c r="N189" s="56">
        <f t="shared" si="11"/>
        <v>5</v>
      </c>
      <c r="O189" s="1"/>
    </row>
    <row r="190" spans="1:15" ht="15.75" thickBot="1">
      <c r="A190" s="23">
        <v>183</v>
      </c>
      <c r="B190" s="59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54" t="str">
        <f t="shared" si="10"/>
        <v>Није положио(ла)</v>
      </c>
      <c r="N190" s="56">
        <f t="shared" si="11"/>
        <v>5</v>
      </c>
      <c r="O190" s="1"/>
    </row>
    <row r="191" spans="1:15" ht="15.75" thickBot="1">
      <c r="A191" s="23">
        <v>184</v>
      </c>
      <c r="B191" s="59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54" t="str">
        <f t="shared" si="10"/>
        <v>Није положио(ла)</v>
      </c>
      <c r="N191" s="56">
        <f t="shared" si="11"/>
        <v>5</v>
      </c>
      <c r="O191" s="1"/>
    </row>
    <row r="192" spans="1:15" ht="15.75" thickBot="1">
      <c r="A192" s="23">
        <v>185</v>
      </c>
      <c r="B192" s="59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54" t="str">
        <f t="shared" si="10"/>
        <v>Није положио(ла)</v>
      </c>
      <c r="N192" s="56">
        <f t="shared" si="11"/>
        <v>5</v>
      </c>
      <c r="O192" s="1"/>
    </row>
    <row r="193" spans="1:15" ht="15.75" thickBot="1">
      <c r="A193" s="23">
        <v>186</v>
      </c>
      <c r="B193" s="59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54" t="str">
        <f t="shared" si="10"/>
        <v>Није положио(ла)</v>
      </c>
      <c r="N193" s="56">
        <f t="shared" si="11"/>
        <v>5</v>
      </c>
      <c r="O193" s="1"/>
    </row>
    <row r="194" spans="1:15" ht="15.75" thickBot="1">
      <c r="A194" s="23">
        <v>187</v>
      </c>
      <c r="B194" s="59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54" t="str">
        <f t="shared" si="10"/>
        <v>Није положио(ла)</v>
      </c>
      <c r="N194" s="56">
        <f t="shared" si="11"/>
        <v>5</v>
      </c>
      <c r="O194" s="1"/>
    </row>
    <row r="195" spans="1:15" ht="15.75" thickBot="1">
      <c r="A195" s="23">
        <v>188</v>
      </c>
      <c r="B195" s="59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54" t="str">
        <f t="shared" si="10"/>
        <v>Није положио(ла)</v>
      </c>
      <c r="N195" s="56">
        <f t="shared" si="11"/>
        <v>5</v>
      </c>
      <c r="O195" s="1"/>
    </row>
    <row r="196" spans="1:15" ht="15.75" thickBot="1">
      <c r="A196" s="23">
        <v>189</v>
      </c>
      <c r="B196" s="59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54" t="str">
        <f t="shared" si="10"/>
        <v>Није положио(ла)</v>
      </c>
      <c r="N196" s="56">
        <f t="shared" si="11"/>
        <v>5</v>
      </c>
      <c r="O196" s="1"/>
    </row>
    <row r="197" spans="1:15" ht="15.75" thickBot="1">
      <c r="A197" s="23">
        <v>190</v>
      </c>
      <c r="B197" s="59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54" t="str">
        <f t="shared" si="10"/>
        <v>Није положио(ла)</v>
      </c>
      <c r="N197" s="56">
        <f t="shared" si="11"/>
        <v>5</v>
      </c>
      <c r="O197" s="1"/>
    </row>
    <row r="198" spans="1:15" ht="15.75" thickBot="1">
      <c r="A198" s="23">
        <v>191</v>
      </c>
      <c r="B198" s="59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54" t="str">
        <f t="shared" si="10"/>
        <v>Није положио(ла)</v>
      </c>
      <c r="N198" s="56">
        <f t="shared" si="11"/>
        <v>5</v>
      </c>
      <c r="O198" s="1"/>
    </row>
    <row r="199" spans="1:15" ht="15.75" thickBot="1">
      <c r="A199" s="23">
        <v>192</v>
      </c>
      <c r="B199" s="59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54" t="str">
        <f t="shared" si="10"/>
        <v>Није положио(ла)</v>
      </c>
      <c r="N199" s="56">
        <f t="shared" si="11"/>
        <v>5</v>
      </c>
      <c r="O199" s="1"/>
    </row>
    <row r="200" spans="1:15" ht="15.75" thickBot="1">
      <c r="A200" s="23">
        <v>193</v>
      </c>
      <c r="B200" s="59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54" t="str">
        <f t="shared" si="10"/>
        <v>Није положио(ла)</v>
      </c>
      <c r="N200" s="56">
        <f t="shared" si="11"/>
        <v>5</v>
      </c>
      <c r="O200" s="1"/>
    </row>
    <row r="201" spans="1:15" ht="15.75" thickBot="1">
      <c r="A201" s="23">
        <v>194</v>
      </c>
      <c r="B201" s="59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54" t="str">
        <f t="shared" ref="M201:M210" si="13">IF(K201&gt;50.499,K201,"Није положио(ла)")</f>
        <v>Није положио(ла)</v>
      </c>
      <c r="N201" s="5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9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54" t="str">
        <f t="shared" si="13"/>
        <v>Није положио(ла)</v>
      </c>
      <c r="N202" s="56">
        <f t="shared" si="14"/>
        <v>5</v>
      </c>
      <c r="O202" s="1"/>
    </row>
    <row r="203" spans="1:15" ht="15.75" thickBot="1">
      <c r="A203" s="23">
        <v>196</v>
      </c>
      <c r="B203" s="59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54" t="str">
        <f t="shared" si="13"/>
        <v>Није положио(ла)</v>
      </c>
      <c r="N203" s="56">
        <f t="shared" si="14"/>
        <v>5</v>
      </c>
      <c r="O203" s="1"/>
    </row>
    <row r="204" spans="1:15" ht="15.75" thickBot="1">
      <c r="A204" s="23">
        <v>197</v>
      </c>
      <c r="B204" s="59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54" t="str">
        <f t="shared" si="13"/>
        <v>Није положио(ла)</v>
      </c>
      <c r="N204" s="56">
        <f t="shared" si="14"/>
        <v>5</v>
      </c>
      <c r="O204" s="1"/>
    </row>
    <row r="205" spans="1:15" ht="15.75" thickBot="1">
      <c r="A205" s="23">
        <v>198</v>
      </c>
      <c r="B205" s="59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54" t="str">
        <f t="shared" si="13"/>
        <v>Није положио(ла)</v>
      </c>
      <c r="N205" s="56">
        <f t="shared" si="14"/>
        <v>5</v>
      </c>
      <c r="O205" s="1"/>
    </row>
    <row r="206" spans="1:15" ht="15.75" thickBot="1">
      <c r="A206" s="23">
        <v>199</v>
      </c>
      <c r="B206" s="59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54" t="str">
        <f t="shared" si="13"/>
        <v>Није положио(ла)</v>
      </c>
      <c r="N206" s="56">
        <f t="shared" si="14"/>
        <v>5</v>
      </c>
      <c r="O206" s="1"/>
    </row>
    <row r="207" spans="1:15" ht="15.75" thickBot="1">
      <c r="A207" s="23">
        <v>200</v>
      </c>
      <c r="B207" s="59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54" t="str">
        <f t="shared" si="13"/>
        <v>Није положио(ла)</v>
      </c>
      <c r="N207" s="56">
        <f t="shared" si="14"/>
        <v>5</v>
      </c>
      <c r="O207" s="1"/>
    </row>
    <row r="208" spans="1:15" ht="15.75" thickBot="1">
      <c r="A208" s="23">
        <v>201</v>
      </c>
      <c r="B208" s="59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54" t="str">
        <f t="shared" si="13"/>
        <v>Није положио(ла)</v>
      </c>
      <c r="N208" s="56">
        <f t="shared" si="14"/>
        <v>5</v>
      </c>
      <c r="O208" s="1"/>
    </row>
    <row r="209" spans="1:15" ht="15.75" thickBot="1">
      <c r="A209" s="23">
        <v>202</v>
      </c>
      <c r="B209" s="59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54" t="str">
        <f t="shared" si="13"/>
        <v>Није положио(ла)</v>
      </c>
      <c r="N209" s="56">
        <f t="shared" si="14"/>
        <v>5</v>
      </c>
      <c r="O209" s="1"/>
    </row>
    <row r="210" spans="1:15" ht="15.75" thickBot="1">
      <c r="A210" s="23">
        <v>203</v>
      </c>
      <c r="B210" s="59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54" t="str">
        <f t="shared" si="13"/>
        <v>Није положио(ла)</v>
      </c>
      <c r="N210" s="56">
        <f t="shared" si="14"/>
        <v>5</v>
      </c>
      <c r="O210" s="1"/>
    </row>
    <row r="211" spans="1:15" ht="15.75" thickBot="1">
      <c r="A211" s="23">
        <v>204</v>
      </c>
      <c r="B211" s="59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11">
        <f t="shared" ref="K211:K266" si="17">SUM(H211,I211,J211)</f>
        <v>0</v>
      </c>
      <c r="L211" s="7"/>
      <c r="M211" s="54" t="str">
        <f t="shared" ref="M211:M266" si="18">IF(K211&gt;50.499,K211,"Није положио(ла)")</f>
        <v>Није положио(ла)</v>
      </c>
      <c r="N211" s="5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9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54" t="str">
        <f t="shared" si="18"/>
        <v>Није положио(ла)</v>
      </c>
      <c r="N212" s="56">
        <f t="shared" si="19"/>
        <v>5</v>
      </c>
      <c r="O212" s="1"/>
    </row>
    <row r="213" spans="1:15" ht="15.75" thickBot="1">
      <c r="A213" s="23">
        <v>206</v>
      </c>
      <c r="B213" s="59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54" t="str">
        <f t="shared" si="18"/>
        <v>Није положио(ла)</v>
      </c>
      <c r="N213" s="56">
        <f t="shared" si="19"/>
        <v>5</v>
      </c>
      <c r="O213" s="1"/>
    </row>
    <row r="214" spans="1:15" ht="15.75" thickBot="1">
      <c r="A214" s="23">
        <v>207</v>
      </c>
      <c r="B214" s="59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54" t="str">
        <f t="shared" si="18"/>
        <v>Није положио(ла)</v>
      </c>
      <c r="N214" s="56">
        <f t="shared" si="19"/>
        <v>5</v>
      </c>
      <c r="O214" s="1"/>
    </row>
    <row r="215" spans="1:15" ht="15.75" thickBot="1">
      <c r="A215" s="23">
        <v>208</v>
      </c>
      <c r="B215" s="59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54" t="str">
        <f t="shared" si="18"/>
        <v>Није положио(ла)</v>
      </c>
      <c r="N215" s="56">
        <f t="shared" si="19"/>
        <v>5</v>
      </c>
      <c r="O215" s="1"/>
    </row>
    <row r="216" spans="1:15" ht="15.75" thickBot="1">
      <c r="A216" s="23">
        <v>209</v>
      </c>
      <c r="B216" s="59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54" t="str">
        <f t="shared" si="18"/>
        <v>Није положио(ла)</v>
      </c>
      <c r="N216" s="56">
        <f t="shared" si="19"/>
        <v>5</v>
      </c>
      <c r="O216" s="1"/>
    </row>
    <row r="217" spans="1:15" ht="15.75" thickBot="1">
      <c r="A217" s="23">
        <v>210</v>
      </c>
      <c r="B217" s="59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54" t="str">
        <f t="shared" si="18"/>
        <v>Није положио(ла)</v>
      </c>
      <c r="N217" s="56">
        <f t="shared" si="19"/>
        <v>5</v>
      </c>
      <c r="O217" s="1"/>
    </row>
    <row r="218" spans="1:15" ht="15.75" thickBot="1">
      <c r="A218" s="23">
        <v>211</v>
      </c>
      <c r="B218" s="59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54" t="str">
        <f t="shared" si="18"/>
        <v>Није положио(ла)</v>
      </c>
      <c r="N218" s="56">
        <f t="shared" si="19"/>
        <v>5</v>
      </c>
      <c r="O218" s="1"/>
    </row>
    <row r="219" spans="1:15" ht="15.75" thickBot="1">
      <c r="A219" s="23">
        <v>212</v>
      </c>
      <c r="B219" s="59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54" t="str">
        <f t="shared" si="18"/>
        <v>Није положио(ла)</v>
      </c>
      <c r="N219" s="56">
        <f t="shared" si="19"/>
        <v>5</v>
      </c>
      <c r="O219" s="1"/>
    </row>
    <row r="220" spans="1:15" ht="15.75" thickBot="1">
      <c r="A220" s="23">
        <v>213</v>
      </c>
      <c r="B220" s="59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54" t="str">
        <f t="shared" si="18"/>
        <v>Није положио(ла)</v>
      </c>
      <c r="N220" s="56">
        <f t="shared" si="19"/>
        <v>5</v>
      </c>
      <c r="O220" s="1"/>
    </row>
    <row r="221" spans="1:15" ht="15.75" thickBot="1">
      <c r="A221" s="23">
        <v>214</v>
      </c>
      <c r="B221" s="59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54" t="str">
        <f t="shared" si="18"/>
        <v>Није положио(ла)</v>
      </c>
      <c r="N221" s="56">
        <f t="shared" si="19"/>
        <v>5</v>
      </c>
      <c r="O221" s="1"/>
    </row>
    <row r="222" spans="1:15" ht="15.75" thickBot="1">
      <c r="A222" s="23">
        <v>215</v>
      </c>
      <c r="B222" s="59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54" t="str">
        <f t="shared" si="18"/>
        <v>Није положио(ла)</v>
      </c>
      <c r="N222" s="56">
        <f t="shared" si="19"/>
        <v>5</v>
      </c>
      <c r="O222" s="1"/>
    </row>
    <row r="223" spans="1:15" ht="15.75" thickBot="1">
      <c r="A223" s="23">
        <v>216</v>
      </c>
      <c r="B223" s="59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54" t="str">
        <f t="shared" si="18"/>
        <v>Није положио(ла)</v>
      </c>
      <c r="N223" s="56">
        <f t="shared" si="19"/>
        <v>5</v>
      </c>
      <c r="O223" s="1"/>
    </row>
    <row r="224" spans="1:15" ht="15.75" thickBot="1">
      <c r="A224" s="23">
        <v>217</v>
      </c>
      <c r="B224" s="59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54" t="str">
        <f t="shared" si="18"/>
        <v>Није положио(ла)</v>
      </c>
      <c r="N224" s="56">
        <f t="shared" si="19"/>
        <v>5</v>
      </c>
      <c r="O224" s="1"/>
    </row>
    <row r="225" spans="1:15" ht="15.75" thickBot="1">
      <c r="A225" s="23">
        <v>218</v>
      </c>
      <c r="B225" s="59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54" t="str">
        <f t="shared" si="18"/>
        <v>Није положио(ла)</v>
      </c>
      <c r="N225" s="56">
        <f t="shared" si="19"/>
        <v>5</v>
      </c>
      <c r="O225" s="1"/>
    </row>
    <row r="226" spans="1:15" ht="15.75" thickBot="1">
      <c r="A226" s="23">
        <v>219</v>
      </c>
      <c r="B226" s="59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54" t="str">
        <f t="shared" si="18"/>
        <v>Није положио(ла)</v>
      </c>
      <c r="N226" s="56">
        <f t="shared" si="19"/>
        <v>5</v>
      </c>
      <c r="O226" s="1"/>
    </row>
    <row r="227" spans="1:15" ht="15.75" thickBot="1">
      <c r="A227" s="23">
        <v>220</v>
      </c>
      <c r="B227" s="59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54" t="str">
        <f t="shared" si="18"/>
        <v>Није положио(ла)</v>
      </c>
      <c r="N227" s="56">
        <f t="shared" si="19"/>
        <v>5</v>
      </c>
      <c r="O227" s="1"/>
    </row>
    <row r="228" spans="1:15" ht="15.75" thickBot="1">
      <c r="A228" s="23">
        <v>221</v>
      </c>
      <c r="B228" s="59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54" t="str">
        <f t="shared" si="18"/>
        <v>Није положио(ла)</v>
      </c>
      <c r="N228" s="56">
        <f t="shared" si="19"/>
        <v>5</v>
      </c>
      <c r="O228" s="1"/>
    </row>
    <row r="229" spans="1:15" ht="15.75" thickBot="1">
      <c r="A229" s="23">
        <v>222</v>
      </c>
      <c r="B229" s="59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54" t="str">
        <f t="shared" si="18"/>
        <v>Није положио(ла)</v>
      </c>
      <c r="N229" s="56">
        <f t="shared" si="19"/>
        <v>5</v>
      </c>
      <c r="O229" s="1"/>
    </row>
    <row r="230" spans="1:15" ht="15.75" thickBot="1">
      <c r="A230" s="23">
        <v>223</v>
      </c>
      <c r="B230" s="59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54" t="str">
        <f t="shared" si="18"/>
        <v>Није положио(ла)</v>
      </c>
      <c r="N230" s="56">
        <f t="shared" si="19"/>
        <v>5</v>
      </c>
      <c r="O230" s="1"/>
    </row>
    <row r="231" spans="1:15" ht="15.75" thickBot="1">
      <c r="A231" s="23">
        <v>224</v>
      </c>
      <c r="B231" s="59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54" t="str">
        <f t="shared" si="18"/>
        <v>Није положио(ла)</v>
      </c>
      <c r="N231" s="56">
        <f t="shared" si="19"/>
        <v>5</v>
      </c>
      <c r="O231" s="1"/>
    </row>
    <row r="232" spans="1:15" ht="15.75" thickBot="1">
      <c r="A232" s="23">
        <v>225</v>
      </c>
      <c r="B232" s="59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54" t="str">
        <f t="shared" si="18"/>
        <v>Није положио(ла)</v>
      </c>
      <c r="N232" s="56">
        <f t="shared" si="19"/>
        <v>5</v>
      </c>
      <c r="O232" s="1"/>
    </row>
    <row r="233" spans="1:15" ht="15.75" thickBot="1">
      <c r="A233" s="23">
        <v>226</v>
      </c>
      <c r="B233" s="59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54" t="str">
        <f t="shared" si="18"/>
        <v>Није положио(ла)</v>
      </c>
      <c r="N233" s="56">
        <f t="shared" si="19"/>
        <v>5</v>
      </c>
      <c r="O233" s="1"/>
    </row>
    <row r="234" spans="1:15" ht="15.75" thickBot="1">
      <c r="A234" s="23">
        <v>227</v>
      </c>
      <c r="B234" s="59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54" t="str">
        <f t="shared" si="18"/>
        <v>Није положио(ла)</v>
      </c>
      <c r="N234" s="56">
        <f t="shared" si="19"/>
        <v>5</v>
      </c>
      <c r="O234" s="1"/>
    </row>
    <row r="235" spans="1:15" ht="15.75" thickBot="1">
      <c r="A235" s="23">
        <v>228</v>
      </c>
      <c r="B235" s="59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54" t="str">
        <f t="shared" si="18"/>
        <v>Није положио(ла)</v>
      </c>
      <c r="N235" s="56">
        <f t="shared" si="19"/>
        <v>5</v>
      </c>
      <c r="O235" s="1"/>
    </row>
    <row r="236" spans="1:15" ht="15.75" thickBot="1">
      <c r="A236" s="23">
        <v>229</v>
      </c>
      <c r="B236" s="59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54" t="str">
        <f t="shared" si="18"/>
        <v>Није положио(ла)</v>
      </c>
      <c r="N236" s="56">
        <f t="shared" si="19"/>
        <v>5</v>
      </c>
      <c r="O236" s="1"/>
    </row>
    <row r="237" spans="1:15" ht="15.75" thickBot="1">
      <c r="A237" s="23">
        <v>230</v>
      </c>
      <c r="B237" s="59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54" t="str">
        <f t="shared" si="18"/>
        <v>Није положио(ла)</v>
      </c>
      <c r="N237" s="56">
        <f t="shared" si="19"/>
        <v>5</v>
      </c>
      <c r="O237" s="1"/>
    </row>
    <row r="238" spans="1:15" ht="15.75" thickBot="1">
      <c r="A238" s="23">
        <v>231</v>
      </c>
      <c r="B238" s="59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54" t="str">
        <f t="shared" si="18"/>
        <v>Није положио(ла)</v>
      </c>
      <c r="N238" s="56">
        <f t="shared" si="19"/>
        <v>5</v>
      </c>
      <c r="O238" s="1"/>
    </row>
    <row r="239" spans="1:15" ht="15.75" thickBot="1">
      <c r="A239" s="23">
        <v>232</v>
      </c>
      <c r="B239" s="59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54" t="str">
        <f t="shared" si="18"/>
        <v>Није положио(ла)</v>
      </c>
      <c r="N239" s="56">
        <f t="shared" si="19"/>
        <v>5</v>
      </c>
      <c r="O239" s="1"/>
    </row>
    <row r="240" spans="1:15" ht="15.75" thickBot="1">
      <c r="A240" s="23">
        <v>233</v>
      </c>
      <c r="B240" s="59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54" t="str">
        <f t="shared" si="18"/>
        <v>Није положио(ла)</v>
      </c>
      <c r="N240" s="56">
        <f t="shared" si="19"/>
        <v>5</v>
      </c>
      <c r="O240" s="1"/>
    </row>
    <row r="241" spans="1:15" ht="15.75" thickBot="1">
      <c r="A241" s="23">
        <v>234</v>
      </c>
      <c r="B241" s="59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54" t="str">
        <f t="shared" si="18"/>
        <v>Није положио(ла)</v>
      </c>
      <c r="N241" s="56">
        <f t="shared" si="19"/>
        <v>5</v>
      </c>
      <c r="O241" s="1"/>
    </row>
    <row r="242" spans="1:15" ht="15.75" thickBot="1">
      <c r="A242" s="23">
        <v>235</v>
      </c>
      <c r="B242" s="59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54" t="str">
        <f t="shared" si="18"/>
        <v>Није положио(ла)</v>
      </c>
      <c r="N242" s="56">
        <f t="shared" si="19"/>
        <v>5</v>
      </c>
      <c r="O242" s="1"/>
    </row>
    <row r="243" spans="1:15" ht="15.75" thickBot="1">
      <c r="A243" s="23">
        <v>236</v>
      </c>
      <c r="B243" s="59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54" t="str">
        <f t="shared" si="18"/>
        <v>Није положио(ла)</v>
      </c>
      <c r="N243" s="56">
        <f t="shared" si="19"/>
        <v>5</v>
      </c>
      <c r="O243" s="1"/>
    </row>
    <row r="244" spans="1:15" ht="15.75" thickBot="1">
      <c r="A244" s="23">
        <v>237</v>
      </c>
      <c r="B244" s="59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54" t="str">
        <f t="shared" si="18"/>
        <v>Није положио(ла)</v>
      </c>
      <c r="N244" s="56">
        <f t="shared" si="19"/>
        <v>5</v>
      </c>
      <c r="O244" s="1"/>
    </row>
    <row r="245" spans="1:15" ht="15.75" thickBot="1">
      <c r="A245" s="23">
        <v>238</v>
      </c>
      <c r="B245" s="59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54" t="str">
        <f t="shared" si="18"/>
        <v>Није положио(ла)</v>
      </c>
      <c r="N245" s="56">
        <f t="shared" si="19"/>
        <v>5</v>
      </c>
      <c r="O245" s="1"/>
    </row>
    <row r="246" spans="1:15" ht="15.75" thickBot="1">
      <c r="A246" s="23">
        <v>239</v>
      </c>
      <c r="B246" s="59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54" t="str">
        <f t="shared" si="18"/>
        <v>Није положио(ла)</v>
      </c>
      <c r="N246" s="56">
        <f t="shared" si="19"/>
        <v>5</v>
      </c>
      <c r="O246" s="1"/>
    </row>
    <row r="247" spans="1:15" ht="15.75" thickBot="1">
      <c r="A247" s="23">
        <v>240</v>
      </c>
      <c r="B247" s="59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54" t="str">
        <f t="shared" si="18"/>
        <v>Није положио(ла)</v>
      </c>
      <c r="N247" s="56">
        <f t="shared" si="19"/>
        <v>5</v>
      </c>
      <c r="O247" s="1"/>
    </row>
    <row r="248" spans="1:15" ht="15.75" thickBot="1">
      <c r="A248" s="23">
        <v>241</v>
      </c>
      <c r="B248" s="59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54" t="str">
        <f t="shared" si="18"/>
        <v>Није положио(ла)</v>
      </c>
      <c r="N248" s="56">
        <f t="shared" si="19"/>
        <v>5</v>
      </c>
      <c r="O248" s="1"/>
    </row>
    <row r="249" spans="1:15" ht="15.75" thickBot="1">
      <c r="A249" s="23">
        <v>242</v>
      </c>
      <c r="B249" s="59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54" t="str">
        <f t="shared" si="18"/>
        <v>Није положио(ла)</v>
      </c>
      <c r="N249" s="56">
        <f t="shared" si="19"/>
        <v>5</v>
      </c>
      <c r="O249" s="1"/>
    </row>
    <row r="250" spans="1:15" ht="15.75" thickBot="1">
      <c r="A250" s="23">
        <v>243</v>
      </c>
      <c r="B250" s="59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54" t="str">
        <f t="shared" si="18"/>
        <v>Није положио(ла)</v>
      </c>
      <c r="N250" s="56">
        <f t="shared" si="19"/>
        <v>5</v>
      </c>
      <c r="O250" s="1"/>
    </row>
    <row r="251" spans="1:15" ht="15.75" thickBot="1">
      <c r="A251" s="23">
        <v>244</v>
      </c>
      <c r="B251" s="59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54" t="str">
        <f t="shared" si="18"/>
        <v>Није положио(ла)</v>
      </c>
      <c r="N251" s="56">
        <f t="shared" si="19"/>
        <v>5</v>
      </c>
      <c r="O251" s="1"/>
    </row>
    <row r="252" spans="1:15" ht="15.75" thickBot="1">
      <c r="A252" s="23">
        <v>245</v>
      </c>
      <c r="B252" s="59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54" t="str">
        <f t="shared" si="18"/>
        <v>Није положио(ла)</v>
      </c>
      <c r="N252" s="56">
        <f t="shared" si="19"/>
        <v>5</v>
      </c>
      <c r="O252" s="1"/>
    </row>
    <row r="253" spans="1:15" ht="15.75" thickBot="1">
      <c r="A253" s="23">
        <v>246</v>
      </c>
      <c r="B253" s="59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54" t="str">
        <f t="shared" si="18"/>
        <v>Није положио(ла)</v>
      </c>
      <c r="N253" s="56">
        <f t="shared" si="19"/>
        <v>5</v>
      </c>
      <c r="O253" s="1"/>
    </row>
    <row r="254" spans="1:15" ht="15.75" thickBot="1">
      <c r="A254" s="23">
        <v>247</v>
      </c>
      <c r="B254" s="59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54" t="str">
        <f t="shared" si="18"/>
        <v>Није положио(ла)</v>
      </c>
      <c r="N254" s="56">
        <f t="shared" si="19"/>
        <v>5</v>
      </c>
      <c r="O254" s="1"/>
    </row>
    <row r="255" spans="1:15" ht="15.75" thickBot="1">
      <c r="A255" s="23">
        <v>248</v>
      </c>
      <c r="B255" s="59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54" t="str">
        <f t="shared" si="18"/>
        <v>Није положио(ла)</v>
      </c>
      <c r="N255" s="56">
        <f t="shared" si="19"/>
        <v>5</v>
      </c>
      <c r="O255" s="1"/>
    </row>
    <row r="256" spans="1:15" ht="15.75" thickBot="1">
      <c r="A256" s="23">
        <v>249</v>
      </c>
      <c r="B256" s="59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54" t="str">
        <f t="shared" si="18"/>
        <v>Није положио(ла)</v>
      </c>
      <c r="N256" s="56">
        <f t="shared" si="19"/>
        <v>5</v>
      </c>
      <c r="O256" s="1"/>
    </row>
    <row r="257" spans="1:15" ht="15.75" thickBot="1">
      <c r="A257" s="23">
        <v>250</v>
      </c>
      <c r="B257" s="59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54" t="str">
        <f t="shared" si="18"/>
        <v>Није положио(ла)</v>
      </c>
      <c r="N257" s="56">
        <f t="shared" si="19"/>
        <v>5</v>
      </c>
      <c r="O257" s="1"/>
    </row>
    <row r="258" spans="1:15" ht="15.75" thickBot="1">
      <c r="A258" s="23">
        <v>251</v>
      </c>
      <c r="B258" s="59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54" t="str">
        <f t="shared" si="18"/>
        <v>Није положио(ла)</v>
      </c>
      <c r="N258" s="56">
        <f t="shared" si="19"/>
        <v>5</v>
      </c>
      <c r="O258" s="1"/>
    </row>
    <row r="259" spans="1:15" ht="15.75" thickBot="1">
      <c r="A259" s="23">
        <v>252</v>
      </c>
      <c r="B259" s="59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54" t="str">
        <f t="shared" si="18"/>
        <v>Није положио(ла)</v>
      </c>
      <c r="N259" s="56">
        <f t="shared" si="19"/>
        <v>5</v>
      </c>
      <c r="O259" s="1"/>
    </row>
    <row r="260" spans="1:15" ht="15.75" thickBot="1">
      <c r="A260" s="23">
        <v>253</v>
      </c>
      <c r="B260" s="59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54" t="str">
        <f t="shared" si="18"/>
        <v>Није положио(ла)</v>
      </c>
      <c r="N260" s="56">
        <f t="shared" si="19"/>
        <v>5</v>
      </c>
      <c r="O260" s="1"/>
    </row>
    <row r="261" spans="1:15" ht="15.75" thickBot="1">
      <c r="A261" s="23">
        <v>254</v>
      </c>
      <c r="B261" s="59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54" t="str">
        <f t="shared" si="18"/>
        <v>Није положио(ла)</v>
      </c>
      <c r="N261" s="56">
        <f t="shared" si="19"/>
        <v>5</v>
      </c>
      <c r="O261" s="1"/>
    </row>
    <row r="262" spans="1:15" ht="15.75" thickBot="1">
      <c r="A262" s="23">
        <v>255</v>
      </c>
      <c r="B262" s="59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54" t="str">
        <f t="shared" si="18"/>
        <v>Није положио(ла)</v>
      </c>
      <c r="N262" s="56">
        <f t="shared" si="19"/>
        <v>5</v>
      </c>
      <c r="O262" s="1"/>
    </row>
    <row r="263" spans="1:15" ht="15.75" thickBot="1">
      <c r="A263" s="23">
        <v>256</v>
      </c>
      <c r="B263" s="59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54" t="str">
        <f t="shared" si="18"/>
        <v>Није положио(ла)</v>
      </c>
      <c r="N263" s="56">
        <f t="shared" si="19"/>
        <v>5</v>
      </c>
      <c r="O263" s="1"/>
    </row>
    <row r="264" spans="1:15" ht="15.75" thickBot="1">
      <c r="A264" s="23">
        <v>257</v>
      </c>
      <c r="B264" s="59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54" t="str">
        <f t="shared" si="18"/>
        <v>Није положио(ла)</v>
      </c>
      <c r="N264" s="56">
        <f t="shared" si="19"/>
        <v>5</v>
      </c>
      <c r="O264" s="1"/>
    </row>
    <row r="265" spans="1:15" ht="15.75" thickBot="1">
      <c r="A265" s="23">
        <v>258</v>
      </c>
      <c r="B265" s="59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54" t="str">
        <f t="shared" si="18"/>
        <v>Није положио(ла)</v>
      </c>
      <c r="N265" s="56">
        <f t="shared" si="19"/>
        <v>5</v>
      </c>
      <c r="O265" s="1"/>
    </row>
    <row r="266" spans="1:15" ht="15.75" thickBot="1">
      <c r="A266" s="23">
        <v>259</v>
      </c>
      <c r="B266" s="59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54" t="str">
        <f t="shared" si="18"/>
        <v>Није положио(ла)</v>
      </c>
      <c r="N266" s="56">
        <f t="shared" si="19"/>
        <v>5</v>
      </c>
      <c r="O266" s="1"/>
    </row>
    <row r="267" spans="1:15" ht="15.75" thickBot="1">
      <c r="A267" s="23">
        <v>260</v>
      </c>
      <c r="B267" s="59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11">
        <f t="shared" ref="K267:K284" si="21">SUM(H267,I267,J267)</f>
        <v>0</v>
      </c>
      <c r="L267" s="7"/>
      <c r="M267" s="54" t="str">
        <f t="shared" ref="M267:M284" si="22">IF(K267&gt;50.499,K267,"Није положио(ла)")</f>
        <v>Није положио(ла)</v>
      </c>
      <c r="N267" s="5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59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11">
        <f t="shared" si="21"/>
        <v>0</v>
      </c>
      <c r="L268" s="7"/>
      <c r="M268" s="54" t="str">
        <f t="shared" si="22"/>
        <v>Није положио(ла)</v>
      </c>
      <c r="N268" s="56">
        <f t="shared" si="23"/>
        <v>5</v>
      </c>
      <c r="O268" s="1"/>
    </row>
    <row r="269" spans="1:15" ht="15.75" thickBot="1">
      <c r="A269" s="23">
        <v>262</v>
      </c>
      <c r="B269" s="59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11">
        <f t="shared" si="21"/>
        <v>0</v>
      </c>
      <c r="L269" s="7"/>
      <c r="M269" s="54" t="str">
        <f t="shared" si="22"/>
        <v>Није положио(ла)</v>
      </c>
      <c r="N269" s="56">
        <f t="shared" si="23"/>
        <v>5</v>
      </c>
    </row>
    <row r="270" spans="1:15" ht="15.75" thickBot="1">
      <c r="A270" s="23">
        <v>263</v>
      </c>
      <c r="B270" s="59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11">
        <f t="shared" si="21"/>
        <v>0</v>
      </c>
      <c r="L270" s="7"/>
      <c r="M270" s="54" t="str">
        <f t="shared" si="22"/>
        <v>Није положио(ла)</v>
      </c>
      <c r="N270" s="56">
        <f t="shared" si="23"/>
        <v>5</v>
      </c>
    </row>
    <row r="271" spans="1:15" ht="15.75" thickBot="1">
      <c r="A271" s="23">
        <v>264</v>
      </c>
      <c r="B271" s="59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11">
        <f t="shared" si="21"/>
        <v>0</v>
      </c>
      <c r="L271" s="7"/>
      <c r="M271" s="54" t="str">
        <f t="shared" si="22"/>
        <v>Није положио(ла)</v>
      </c>
      <c r="N271" s="56">
        <f t="shared" si="23"/>
        <v>5</v>
      </c>
    </row>
    <row r="272" spans="1:15" ht="15.75" thickBot="1">
      <c r="A272" s="23">
        <v>265</v>
      </c>
      <c r="B272" s="59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11">
        <f t="shared" si="21"/>
        <v>0</v>
      </c>
      <c r="L272" s="7"/>
      <c r="M272" s="54" t="str">
        <f t="shared" si="22"/>
        <v>Није положио(ла)</v>
      </c>
      <c r="N272" s="56">
        <f t="shared" si="23"/>
        <v>5</v>
      </c>
    </row>
    <row r="273" spans="1:14" ht="15.75" thickBot="1">
      <c r="A273" s="23">
        <v>266</v>
      </c>
      <c r="B273" s="59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11">
        <f t="shared" si="21"/>
        <v>0</v>
      </c>
      <c r="L273" s="7"/>
      <c r="M273" s="54" t="str">
        <f t="shared" si="22"/>
        <v>Није положио(ла)</v>
      </c>
      <c r="N273" s="56">
        <f t="shared" si="23"/>
        <v>5</v>
      </c>
    </row>
    <row r="274" spans="1:14" ht="15.75" thickBot="1">
      <c r="A274" s="23">
        <v>267</v>
      </c>
      <c r="B274" s="59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11">
        <f t="shared" si="21"/>
        <v>0</v>
      </c>
      <c r="L274" s="7"/>
      <c r="M274" s="54" t="str">
        <f t="shared" si="22"/>
        <v>Није положио(ла)</v>
      </c>
      <c r="N274" s="56">
        <f t="shared" si="23"/>
        <v>5</v>
      </c>
    </row>
    <row r="275" spans="1:14" ht="15.75" thickBot="1">
      <c r="A275" s="23">
        <v>268</v>
      </c>
      <c r="B275" s="59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11">
        <f t="shared" si="21"/>
        <v>0</v>
      </c>
      <c r="L275" s="7"/>
      <c r="M275" s="54" t="str">
        <f t="shared" si="22"/>
        <v>Није положио(ла)</v>
      </c>
      <c r="N275" s="56">
        <f t="shared" si="23"/>
        <v>5</v>
      </c>
    </row>
    <row r="276" spans="1:14" ht="15.75" thickBot="1">
      <c r="A276" s="23">
        <v>269</v>
      </c>
      <c r="B276" s="59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11">
        <f t="shared" si="21"/>
        <v>0</v>
      </c>
      <c r="L276" s="7"/>
      <c r="M276" s="54" t="str">
        <f t="shared" si="22"/>
        <v>Није положио(ла)</v>
      </c>
      <c r="N276" s="56">
        <f t="shared" si="23"/>
        <v>5</v>
      </c>
    </row>
    <row r="277" spans="1:14" ht="15.75" thickBot="1">
      <c r="A277" s="23">
        <v>270</v>
      </c>
      <c r="B277" s="59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11">
        <f t="shared" si="21"/>
        <v>0</v>
      </c>
      <c r="L277" s="7"/>
      <c r="M277" s="54" t="str">
        <f t="shared" si="22"/>
        <v>Није положио(ла)</v>
      </c>
      <c r="N277" s="56">
        <f t="shared" si="23"/>
        <v>5</v>
      </c>
    </row>
    <row r="278" spans="1:14" ht="15.75" thickBot="1">
      <c r="A278" s="23">
        <v>271</v>
      </c>
      <c r="B278" s="59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11">
        <f t="shared" si="21"/>
        <v>0</v>
      </c>
      <c r="L278" s="7"/>
      <c r="M278" s="54" t="str">
        <f t="shared" si="22"/>
        <v>Није положио(ла)</v>
      </c>
      <c r="N278" s="56">
        <f t="shared" si="23"/>
        <v>5</v>
      </c>
    </row>
    <row r="279" spans="1:14" ht="15.75" thickBot="1">
      <c r="A279" s="23">
        <v>272</v>
      </c>
      <c r="B279" s="59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11">
        <f t="shared" si="21"/>
        <v>0</v>
      </c>
      <c r="L279" s="7"/>
      <c r="M279" s="54" t="str">
        <f t="shared" si="22"/>
        <v>Није положио(ла)</v>
      </c>
      <c r="N279" s="56">
        <f t="shared" si="23"/>
        <v>5</v>
      </c>
    </row>
    <row r="280" spans="1:14" ht="15.75" thickBot="1">
      <c r="A280" s="23">
        <v>273</v>
      </c>
      <c r="B280" s="59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11">
        <f t="shared" si="21"/>
        <v>0</v>
      </c>
      <c r="L280" s="7"/>
      <c r="M280" s="54" t="str">
        <f t="shared" si="22"/>
        <v>Није положио(ла)</v>
      </c>
      <c r="N280" s="56">
        <f t="shared" si="23"/>
        <v>5</v>
      </c>
    </row>
    <row r="281" spans="1:14" ht="15.75" thickBot="1">
      <c r="A281" s="23">
        <v>274</v>
      </c>
      <c r="B281" s="59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11">
        <f t="shared" si="21"/>
        <v>0</v>
      </c>
      <c r="L281" s="7"/>
      <c r="M281" s="54" t="str">
        <f t="shared" si="22"/>
        <v>Није положио(ла)</v>
      </c>
      <c r="N281" s="56">
        <f t="shared" si="23"/>
        <v>5</v>
      </c>
    </row>
    <row r="282" spans="1:14" ht="15.75" thickBot="1">
      <c r="A282" s="23">
        <v>275</v>
      </c>
      <c r="B282" s="59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11">
        <f t="shared" si="21"/>
        <v>0</v>
      </c>
      <c r="L282" s="7"/>
      <c r="M282" s="54" t="str">
        <f t="shared" si="22"/>
        <v>Није положио(ла)</v>
      </c>
      <c r="N282" s="56">
        <f t="shared" si="23"/>
        <v>5</v>
      </c>
    </row>
    <row r="283" spans="1:14" ht="15.75" thickBot="1">
      <c r="A283" s="23">
        <v>276</v>
      </c>
      <c r="B283" s="59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11">
        <f t="shared" si="21"/>
        <v>0</v>
      </c>
      <c r="L283" s="7"/>
      <c r="M283" s="54" t="str">
        <f t="shared" si="22"/>
        <v>Није положио(ла)</v>
      </c>
      <c r="N283" s="56">
        <f t="shared" si="23"/>
        <v>5</v>
      </c>
    </row>
    <row r="284" spans="1:14" ht="15.75" thickBot="1">
      <c r="A284" s="24">
        <v>277</v>
      </c>
      <c r="B284" s="60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13">
        <f t="shared" si="21"/>
        <v>0</v>
      </c>
      <c r="L284" s="8"/>
      <c r="M284" s="57" t="str">
        <f t="shared" si="22"/>
        <v>Није положио(ла)</v>
      </c>
      <c r="N284" s="58">
        <f t="shared" si="23"/>
        <v>5</v>
      </c>
    </row>
    <row r="285" spans="1:14">
      <c r="A285" s="55"/>
      <c r="B285" s="51"/>
      <c r="C285" s="51"/>
      <c r="D285" s="51"/>
      <c r="E285" s="51"/>
      <c r="F285" s="51"/>
      <c r="G285" s="51"/>
      <c r="H285" s="52"/>
      <c r="I285" s="51"/>
      <c r="J285" s="51"/>
      <c r="K285" s="52"/>
      <c r="L285" s="51"/>
      <c r="M285" s="53"/>
      <c r="N285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2020-08-13T08:55:46Z</dcterms:modified>
</cp:coreProperties>
</file>