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67" i="1"/>
  <c r="K267" s="1"/>
  <c r="H268"/>
  <c r="K268" s="1"/>
  <c r="M268" s="1"/>
  <c r="H269"/>
  <c r="K269" s="1"/>
  <c r="H270"/>
  <c r="K270" s="1"/>
  <c r="N270" s="1"/>
  <c r="H271"/>
  <c r="K271" s="1"/>
  <c r="M271" s="1"/>
  <c r="H272"/>
  <c r="K272" s="1"/>
  <c r="H273"/>
  <c r="K273" s="1"/>
  <c r="M273" s="1"/>
  <c r="H274"/>
  <c r="K274" s="1"/>
  <c r="H275"/>
  <c r="K275"/>
  <c r="M275" s="1"/>
  <c r="H276"/>
  <c r="K276" s="1"/>
  <c r="H277"/>
  <c r="K277" s="1"/>
  <c r="M277" s="1"/>
  <c r="H278"/>
  <c r="K278" s="1"/>
  <c r="H279"/>
  <c r="K279" s="1"/>
  <c r="M279" s="1"/>
  <c r="H280"/>
  <c r="K280" s="1"/>
  <c r="H281"/>
  <c r="K281" s="1"/>
  <c r="M281" s="1"/>
  <c r="H282"/>
  <c r="K282" s="1"/>
  <c r="H283"/>
  <c r="K283" s="1"/>
  <c r="H284"/>
  <c r="K284" s="1"/>
  <c r="M280" l="1"/>
  <c r="N280"/>
  <c r="M276"/>
  <c r="N276"/>
  <c r="M272"/>
  <c r="N272"/>
  <c r="M284"/>
  <c r="N284"/>
  <c r="M282"/>
  <c r="N282"/>
  <c r="M278"/>
  <c r="N278"/>
  <c r="M274"/>
  <c r="N274"/>
  <c r="M269"/>
  <c r="N269"/>
  <c r="N281"/>
  <c r="N279"/>
  <c r="N277"/>
  <c r="N275"/>
  <c r="N273"/>
  <c r="N271"/>
  <c r="N268"/>
  <c r="M283"/>
  <c r="N283"/>
  <c r="N267"/>
  <c r="M267"/>
  <c r="M270"/>
  <c r="H21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/>
  <c r="M251" s="1"/>
  <c r="H252"/>
  <c r="K252" s="1"/>
  <c r="H253"/>
  <c r="K253" s="1"/>
  <c r="M253" s="1"/>
  <c r="H254"/>
  <c r="K254" s="1"/>
  <c r="H255"/>
  <c r="K255" s="1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 s="1"/>
  <c r="M263" s="1"/>
  <c r="H264"/>
  <c r="K264" s="1"/>
  <c r="H265"/>
  <c r="K265" s="1"/>
  <c r="M265" s="1"/>
  <c r="H266"/>
  <c r="K266" s="1"/>
  <c r="H209"/>
  <c r="K209" s="1"/>
  <c r="H210"/>
  <c r="K210" s="1"/>
  <c r="H205"/>
  <c r="K205" s="1"/>
  <c r="H206"/>
  <c r="K206" s="1"/>
  <c r="H207"/>
  <c r="K207" s="1"/>
  <c r="H208"/>
  <c r="K208" s="1"/>
  <c r="H124"/>
  <c r="K124" s="1"/>
  <c r="H125"/>
  <c r="K125" s="1"/>
  <c r="H126"/>
  <c r="K126" s="1"/>
  <c r="H127"/>
  <c r="K127" s="1"/>
  <c r="M127" s="1"/>
  <c r="H128"/>
  <c r="K128" s="1"/>
  <c r="M128" s="1"/>
  <c r="H129"/>
  <c r="K129" s="1"/>
  <c r="M129" s="1"/>
  <c r="H130"/>
  <c r="K130" s="1"/>
  <c r="M130" s="1"/>
  <c r="H131"/>
  <c r="K131" s="1"/>
  <c r="M131" s="1"/>
  <c r="H132"/>
  <c r="K132" s="1"/>
  <c r="M132" s="1"/>
  <c r="H133"/>
  <c r="K133" s="1"/>
  <c r="M133" s="1"/>
  <c r="H134"/>
  <c r="K134" s="1"/>
  <c r="M134" s="1"/>
  <c r="H135"/>
  <c r="K135" s="1"/>
  <c r="M135" s="1"/>
  <c r="H136"/>
  <c r="K136" s="1"/>
  <c r="M136" s="1"/>
  <c r="H137"/>
  <c r="K137" s="1"/>
  <c r="M137" s="1"/>
  <c r="H138"/>
  <c r="K138" s="1"/>
  <c r="M138" s="1"/>
  <c r="H139"/>
  <c r="K139" s="1"/>
  <c r="M139" s="1"/>
  <c r="H140"/>
  <c r="K140" s="1"/>
  <c r="M140" s="1"/>
  <c r="H141"/>
  <c r="K141" s="1"/>
  <c r="M141" s="1"/>
  <c r="H142"/>
  <c r="K142" s="1"/>
  <c r="M142" s="1"/>
  <c r="H143"/>
  <c r="K143" s="1"/>
  <c r="M143" s="1"/>
  <c r="H144"/>
  <c r="K144" s="1"/>
  <c r="M144" s="1"/>
  <c r="H145"/>
  <c r="K145" s="1"/>
  <c r="M145" s="1"/>
  <c r="H146"/>
  <c r="K146" s="1"/>
  <c r="M146" s="1"/>
  <c r="H147"/>
  <c r="K147" s="1"/>
  <c r="M147" s="1"/>
  <c r="H148"/>
  <c r="K148" s="1"/>
  <c r="M148" s="1"/>
  <c r="H149"/>
  <c r="K149" s="1"/>
  <c r="M149" s="1"/>
  <c r="H150"/>
  <c r="K150" s="1"/>
  <c r="M150" s="1"/>
  <c r="H151"/>
  <c r="K151" s="1"/>
  <c r="M151" s="1"/>
  <c r="H152"/>
  <c r="K152" s="1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/>
  <c r="M11" s="1"/>
  <c r="H12"/>
  <c r="H13"/>
  <c r="K13" s="1"/>
  <c r="H14"/>
  <c r="K14" s="1"/>
  <c r="H15"/>
  <c r="K15" s="1"/>
  <c r="H16"/>
  <c r="H17"/>
  <c r="K17" s="1"/>
  <c r="M17" s="1"/>
  <c r="H18"/>
  <c r="H19"/>
  <c r="K19" s="1"/>
  <c r="M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M12" s="1"/>
  <c r="K16"/>
  <c r="M16" s="1"/>
  <c r="K18"/>
  <c r="M18" s="1"/>
  <c r="K23"/>
  <c r="M23" s="1"/>
  <c r="K26"/>
  <c r="M26" s="1"/>
  <c r="K27"/>
  <c r="M27" s="1"/>
  <c r="K28"/>
  <c r="M28" s="1"/>
  <c r="K29"/>
  <c r="M29" s="1"/>
  <c r="K30"/>
  <c r="M30" s="1"/>
  <c r="K31"/>
  <c r="M31" s="1"/>
  <c r="K32"/>
  <c r="M32" s="1"/>
  <c r="K33"/>
  <c r="M33" s="1"/>
  <c r="K34"/>
  <c r="M34" s="1"/>
  <c r="K35"/>
  <c r="M35" s="1"/>
  <c r="K36"/>
  <c r="M36" s="1"/>
  <c r="K37"/>
  <c r="M37" s="1"/>
  <c r="K38"/>
  <c r="M38" s="1"/>
  <c r="K39"/>
  <c r="M39" s="1"/>
  <c r="K40"/>
  <c r="M40" s="1"/>
  <c r="K41"/>
  <c r="M41" s="1"/>
  <c r="K42"/>
  <c r="M42" s="1"/>
  <c r="K43"/>
  <c r="M43" s="1"/>
  <c r="K44"/>
  <c r="M44" s="1"/>
  <c r="K45"/>
  <c r="M45" s="1"/>
  <c r="K46"/>
  <c r="M46" s="1"/>
  <c r="K47"/>
  <c r="M47" s="1"/>
  <c r="K48"/>
  <c r="M48" s="1"/>
  <c r="K49"/>
  <c r="M49" s="1"/>
  <c r="K50"/>
  <c r="M50" s="1"/>
  <c r="K51"/>
  <c r="M51" s="1"/>
  <c r="K52"/>
  <c r="M52" s="1"/>
  <c r="K53"/>
  <c r="M53" s="1"/>
  <c r="K54"/>
  <c r="M54" s="1"/>
  <c r="K55"/>
  <c r="M55" s="1"/>
  <c r="K56"/>
  <c r="M56" s="1"/>
  <c r="K57"/>
  <c r="M57" s="1"/>
  <c r="K58"/>
  <c r="M58" s="1"/>
  <c r="K59"/>
  <c r="M59" s="1"/>
  <c r="K60"/>
  <c r="M60" s="1"/>
  <c r="K61"/>
  <c r="M61" s="1"/>
  <c r="K62"/>
  <c r="M62" s="1"/>
  <c r="K63"/>
  <c r="M63" s="1"/>
  <c r="K64"/>
  <c r="M64" s="1"/>
  <c r="K65"/>
  <c r="M65" s="1"/>
  <c r="K66"/>
  <c r="M66" s="1"/>
  <c r="K67"/>
  <c r="M67" s="1"/>
  <c r="K68"/>
  <c r="M68" s="1"/>
  <c r="K69"/>
  <c r="M69" s="1"/>
  <c r="K70"/>
  <c r="M70" s="1"/>
  <c r="K71"/>
  <c r="M71" s="1"/>
  <c r="K72"/>
  <c r="M72" s="1"/>
  <c r="K73"/>
  <c r="M73" s="1"/>
  <c r="K74"/>
  <c r="M74" s="1"/>
  <c r="K75"/>
  <c r="M75" s="1"/>
  <c r="K76"/>
  <c r="M76" s="1"/>
  <c r="K77"/>
  <c r="M77" s="1"/>
  <c r="K78"/>
  <c r="M78" s="1"/>
  <c r="K79"/>
  <c r="M79" s="1"/>
  <c r="K80"/>
  <c r="M80" s="1"/>
  <c r="K81"/>
  <c r="M81" s="1"/>
  <c r="K82"/>
  <c r="M82" s="1"/>
  <c r="K83"/>
  <c r="M83" s="1"/>
  <c r="K84"/>
  <c r="M84" s="1"/>
  <c r="K85"/>
  <c r="M85" s="1"/>
  <c r="K86"/>
  <c r="M86" s="1"/>
  <c r="K87"/>
  <c r="M87" s="1"/>
  <c r="K88"/>
  <c r="M88" s="1"/>
  <c r="K89"/>
  <c r="M89" s="1"/>
  <c r="K90"/>
  <c r="M90" s="1"/>
  <c r="K91"/>
  <c r="M91" s="1"/>
  <c r="K92"/>
  <c r="M92" s="1"/>
  <c r="K93"/>
  <c r="M93" s="1"/>
  <c r="K94"/>
  <c r="M94" s="1"/>
  <c r="K95"/>
  <c r="M95" s="1"/>
  <c r="K96"/>
  <c r="M96" s="1"/>
  <c r="K97"/>
  <c r="M97" s="1"/>
  <c r="K98"/>
  <c r="M98" s="1"/>
  <c r="K99"/>
  <c r="M99" s="1"/>
  <c r="K100"/>
  <c r="M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M13" l="1"/>
  <c r="N13"/>
  <c r="M126"/>
  <c r="N126"/>
  <c r="M124"/>
  <c r="N124"/>
  <c r="M207"/>
  <c r="N207"/>
  <c r="M205"/>
  <c r="N205"/>
  <c r="M209"/>
  <c r="N209"/>
  <c r="M264"/>
  <c r="N264"/>
  <c r="M260"/>
  <c r="N260"/>
  <c r="M252"/>
  <c r="N252"/>
  <c r="M15"/>
  <c r="N15"/>
  <c r="M14"/>
  <c r="N14"/>
  <c r="M125"/>
  <c r="N125"/>
  <c r="M208"/>
  <c r="N208"/>
  <c r="M206"/>
  <c r="N206"/>
  <c r="M210"/>
  <c r="N210"/>
  <c r="M266"/>
  <c r="N266"/>
  <c r="M262"/>
  <c r="N262"/>
  <c r="M258"/>
  <c r="N258"/>
  <c r="M254"/>
  <c r="N254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19"/>
  <c r="N18"/>
  <c r="N17"/>
  <c r="N16"/>
  <c r="N12"/>
  <c r="N11"/>
  <c r="N9"/>
  <c r="N265"/>
  <c r="N263"/>
  <c r="N261"/>
  <c r="N259"/>
  <c r="N257"/>
  <c r="N255"/>
  <c r="N253"/>
  <c r="N251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<sst xmlns="http://schemas.openxmlformats.org/spreadsheetml/2006/main" count="22" uniqueCount="22">
  <si>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</si>
  <si>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</si>
  <si>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</si>
  <si>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</si>
  <si>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</si>
  <si>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</si>
  <si>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</si>
  <si>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</si>
  <si>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</si>
  <si>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</si>
  <si>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</si>
  <si>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</si>
  <si>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</si>
  <si>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</si>
  <si>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</si>
  <si>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</si>
  <si>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</si>
  <si>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</si>
  <si>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</si>
  <si>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2019/2020</t>
  </si>
  <si>
    <t>СТРУКОВНИ ФАРМАЦЕУТ</t>
  </si>
  <si>
    <t>Неорганска  хемија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</si>
</sst>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horizontal="center" wrapText="1"/>
    </xf>
    <xf numFmtId="0" fontId="7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85"/>
  <sheetViews>
    <sheetView tabSelected="1" zoomScale="80" zoomScaleNormal="80" workbookViewId="0">
      <pane ySplit="7" topLeftCell="A1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5" t="s">
        <v>13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1"/>
    </row>
    <row r="2" spans="1:15" ht="26.25" customHeight="1" thickBot="1">
      <c r="A2" s="77" t="s">
        <v>14</v>
      </c>
      <c r="B2" s="77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7" t="s">
        <v>17</v>
      </c>
      <c r="B3" s="77"/>
      <c r="C3" s="25">
        <v>1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6" t="s">
        <v>2</v>
      </c>
      <c r="B4" s="77"/>
      <c r="C4" s="72" t="s">
        <v>21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4"/>
      <c r="O4" s="1"/>
    </row>
    <row r="5" spans="1:15" ht="34.5" customHeight="1" thickBot="1">
      <c r="A5" s="76" t="s">
        <v>9</v>
      </c>
      <c r="B5" s="77"/>
      <c r="C5" s="72" t="s">
        <v>20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1"/>
    </row>
    <row r="6" spans="1:15" ht="34.5" customHeight="1" thickBot="1">
      <c r="A6" s="14"/>
      <c r="B6" s="15"/>
      <c r="C6" s="69" t="s">
        <v>15</v>
      </c>
      <c r="D6" s="70"/>
      <c r="E6" s="70"/>
      <c r="F6" s="70"/>
      <c r="G6" s="71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7.25" customHeight="1" thickBot="1">
      <c r="A8" s="22">
        <v>1</v>
      </c>
      <c r="B8" s="68">
        <v>4026</v>
      </c>
      <c r="C8" s="28"/>
      <c r="D8" s="28"/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7">
        <v>4188</v>
      </c>
      <c r="C9" s="30">
        <v>10</v>
      </c>
      <c r="D9" s="30">
        <v>10</v>
      </c>
      <c r="E9" s="31">
        <v>10</v>
      </c>
      <c r="F9" s="30">
        <v>6</v>
      </c>
      <c r="G9" s="30"/>
      <c r="H9" s="11">
        <f t="shared" ref="H9:H72" si="0">SUM(C9:G9)</f>
        <v>36</v>
      </c>
      <c r="I9" s="38"/>
      <c r="J9" s="38"/>
      <c r="K9" s="54">
        <f t="shared" ref="K9:K72" si="1">SUM(H9,I9,J9)</f>
        <v>36</v>
      </c>
      <c r="L9" s="7"/>
      <c r="M9" s="59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7">
        <v>4214</v>
      </c>
      <c r="C10" s="30">
        <v>8</v>
      </c>
      <c r="D10" s="30">
        <v>10</v>
      </c>
      <c r="E10" s="31">
        <v>8</v>
      </c>
      <c r="F10" s="30"/>
      <c r="G10" s="30">
        <v>6</v>
      </c>
      <c r="H10" s="11">
        <f t="shared" si="0"/>
        <v>32</v>
      </c>
      <c r="I10" s="38"/>
      <c r="J10" s="38"/>
      <c r="K10" s="54">
        <f t="shared" si="1"/>
        <v>32</v>
      </c>
      <c r="L10" s="7"/>
      <c r="M10" s="59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7">
        <v>4225</v>
      </c>
      <c r="C11" s="32">
        <v>10</v>
      </c>
      <c r="D11" s="32">
        <v>10</v>
      </c>
      <c r="E11" s="33">
        <v>10</v>
      </c>
      <c r="F11" s="32"/>
      <c r="G11" s="32">
        <v>6</v>
      </c>
      <c r="H11" s="11">
        <f t="shared" si="0"/>
        <v>36</v>
      </c>
      <c r="I11" s="39"/>
      <c r="J11" s="39"/>
      <c r="K11" s="54">
        <f t="shared" si="1"/>
        <v>36</v>
      </c>
      <c r="L11" s="7"/>
      <c r="M11" s="59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7">
        <v>4244</v>
      </c>
      <c r="C12" s="30">
        <v>10</v>
      </c>
      <c r="D12" s="30">
        <v>10</v>
      </c>
      <c r="E12" s="31">
        <v>9</v>
      </c>
      <c r="F12" s="30">
        <v>8</v>
      </c>
      <c r="G12" s="30">
        <v>6</v>
      </c>
      <c r="H12" s="11">
        <f t="shared" si="0"/>
        <v>43</v>
      </c>
      <c r="I12" s="38"/>
      <c r="J12" s="38"/>
      <c r="K12" s="54">
        <f t="shared" si="1"/>
        <v>43</v>
      </c>
      <c r="L12" s="12"/>
      <c r="M12" s="59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7">
        <v>4271</v>
      </c>
      <c r="C13" s="30">
        <v>10</v>
      </c>
      <c r="D13" s="30">
        <v>10</v>
      </c>
      <c r="E13" s="31">
        <v>10</v>
      </c>
      <c r="F13" s="30">
        <v>7</v>
      </c>
      <c r="G13" s="30"/>
      <c r="H13" s="11">
        <f t="shared" si="0"/>
        <v>37</v>
      </c>
      <c r="I13" s="38"/>
      <c r="J13" s="38"/>
      <c r="K13" s="54">
        <f t="shared" si="1"/>
        <v>37</v>
      </c>
      <c r="L13" s="7"/>
      <c r="M13" s="59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7">
        <v>4296</v>
      </c>
      <c r="C14" s="30">
        <v>10</v>
      </c>
      <c r="D14" s="30">
        <v>10</v>
      </c>
      <c r="E14" s="31">
        <v>7</v>
      </c>
      <c r="F14" s="30">
        <v>8</v>
      </c>
      <c r="G14" s="30"/>
      <c r="H14" s="11">
        <f t="shared" si="0"/>
        <v>35</v>
      </c>
      <c r="I14" s="38"/>
      <c r="J14" s="38"/>
      <c r="K14" s="54">
        <f t="shared" si="1"/>
        <v>35</v>
      </c>
      <c r="L14" s="7"/>
      <c r="M14" s="59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7">
        <v>4300</v>
      </c>
      <c r="C15" s="30">
        <v>10</v>
      </c>
      <c r="D15" s="30">
        <v>10</v>
      </c>
      <c r="E15" s="31">
        <v>10</v>
      </c>
      <c r="F15" s="30">
        <v>6</v>
      </c>
      <c r="G15" s="30">
        <v>6</v>
      </c>
      <c r="H15" s="11">
        <f t="shared" si="0"/>
        <v>42</v>
      </c>
      <c r="I15" s="38"/>
      <c r="J15" s="38"/>
      <c r="K15" s="54">
        <f t="shared" si="1"/>
        <v>42</v>
      </c>
      <c r="L15" s="7"/>
      <c r="M15" s="59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7">
        <v>4303</v>
      </c>
      <c r="C16" s="30">
        <v>10</v>
      </c>
      <c r="D16" s="30">
        <v>10</v>
      </c>
      <c r="E16" s="31">
        <v>10</v>
      </c>
      <c r="F16" s="30">
        <v>7</v>
      </c>
      <c r="G16" s="30">
        <v>6</v>
      </c>
      <c r="H16" s="11">
        <f t="shared" si="0"/>
        <v>43</v>
      </c>
      <c r="I16" s="38"/>
      <c r="J16" s="38"/>
      <c r="K16" s="54">
        <f t="shared" si="1"/>
        <v>43</v>
      </c>
      <c r="L16" s="7"/>
      <c r="M16" s="59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7">
        <v>4304</v>
      </c>
      <c r="C17" s="30">
        <v>10</v>
      </c>
      <c r="D17" s="30">
        <v>10</v>
      </c>
      <c r="E17" s="31">
        <v>10</v>
      </c>
      <c r="F17" s="30">
        <v>7</v>
      </c>
      <c r="G17" s="30"/>
      <c r="H17" s="11">
        <f t="shared" si="0"/>
        <v>37</v>
      </c>
      <c r="I17" s="38"/>
      <c r="J17" s="38"/>
      <c r="K17" s="54">
        <f t="shared" si="1"/>
        <v>37</v>
      </c>
      <c r="L17" s="7"/>
      <c r="M17" s="59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7">
        <v>4308</v>
      </c>
      <c r="C18" s="30">
        <v>10</v>
      </c>
      <c r="D18" s="30">
        <v>10</v>
      </c>
      <c r="E18" s="31">
        <v>7</v>
      </c>
      <c r="F18" s="30">
        <v>6</v>
      </c>
      <c r="G18" s="30"/>
      <c r="H18" s="11">
        <f t="shared" si="0"/>
        <v>33</v>
      </c>
      <c r="I18" s="38"/>
      <c r="J18" s="38"/>
      <c r="K18" s="54">
        <f t="shared" si="1"/>
        <v>33</v>
      </c>
      <c r="L18" s="7"/>
      <c r="M18" s="59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7">
        <v>4319</v>
      </c>
      <c r="C19" s="30">
        <v>10</v>
      </c>
      <c r="D19" s="30">
        <v>10</v>
      </c>
      <c r="E19" s="31">
        <v>7</v>
      </c>
      <c r="F19" s="30">
        <v>6</v>
      </c>
      <c r="G19" s="30">
        <v>6</v>
      </c>
      <c r="H19" s="11">
        <f t="shared" si="0"/>
        <v>39</v>
      </c>
      <c r="I19" s="38"/>
      <c r="J19" s="38"/>
      <c r="K19" s="54">
        <f t="shared" si="1"/>
        <v>39</v>
      </c>
      <c r="L19" s="7"/>
      <c r="M19" s="59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7">
        <v>4321</v>
      </c>
      <c r="C20" s="30">
        <v>10</v>
      </c>
      <c r="D20" s="30">
        <v>10</v>
      </c>
      <c r="E20" s="31">
        <v>10</v>
      </c>
      <c r="F20" s="30">
        <v>9</v>
      </c>
      <c r="G20" s="30">
        <v>7</v>
      </c>
      <c r="H20" s="11">
        <f t="shared" si="0"/>
        <v>46</v>
      </c>
      <c r="I20" s="38"/>
      <c r="J20" s="38"/>
      <c r="K20" s="54">
        <f t="shared" si="1"/>
        <v>46</v>
      </c>
      <c r="L20" s="7"/>
      <c r="M20" s="59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7">
        <v>4335</v>
      </c>
      <c r="C21" s="30">
        <v>8</v>
      </c>
      <c r="D21" s="30">
        <v>10</v>
      </c>
      <c r="E21" s="31">
        <v>10</v>
      </c>
      <c r="F21" s="30">
        <v>8</v>
      </c>
      <c r="G21" s="30"/>
      <c r="H21" s="11">
        <f t="shared" si="0"/>
        <v>36</v>
      </c>
      <c r="I21" s="38"/>
      <c r="J21" s="38"/>
      <c r="K21" s="54">
        <f t="shared" si="1"/>
        <v>36</v>
      </c>
      <c r="L21" s="7"/>
      <c r="M21" s="59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7">
        <v>4378</v>
      </c>
      <c r="C22" s="30">
        <v>10</v>
      </c>
      <c r="D22" s="30">
        <v>10</v>
      </c>
      <c r="E22" s="31">
        <v>10</v>
      </c>
      <c r="F22" s="30"/>
      <c r="G22" s="30"/>
      <c r="H22" s="11">
        <f t="shared" si="0"/>
        <v>30</v>
      </c>
      <c r="I22" s="38"/>
      <c r="J22" s="38"/>
      <c r="K22" s="54">
        <f t="shared" si="1"/>
        <v>30</v>
      </c>
      <c r="L22" s="7"/>
      <c r="M22" s="59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7">
        <v>4382</v>
      </c>
      <c r="C23" s="30">
        <v>10</v>
      </c>
      <c r="D23" s="30">
        <v>10</v>
      </c>
      <c r="E23" s="31">
        <v>10</v>
      </c>
      <c r="F23" s="30">
        <v>6</v>
      </c>
      <c r="G23" s="30">
        <v>6</v>
      </c>
      <c r="H23" s="11">
        <f t="shared" si="0"/>
        <v>42</v>
      </c>
      <c r="I23" s="38"/>
      <c r="J23" s="38"/>
      <c r="K23" s="54">
        <f t="shared" si="1"/>
        <v>42</v>
      </c>
      <c r="L23" s="7"/>
      <c r="M23" s="59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7">
        <v>4404</v>
      </c>
      <c r="C24" s="30"/>
      <c r="D24" s="30"/>
      <c r="E24" s="31"/>
      <c r="F24" s="30"/>
      <c r="G24" s="30"/>
      <c r="H24" s="11">
        <f t="shared" si="0"/>
        <v>0</v>
      </c>
      <c r="I24" s="38"/>
      <c r="J24" s="38"/>
      <c r="K24" s="54">
        <f t="shared" si="1"/>
        <v>0</v>
      </c>
      <c r="L24" s="7"/>
      <c r="M24" s="59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7">
        <v>4474</v>
      </c>
      <c r="C25" s="30">
        <v>10</v>
      </c>
      <c r="D25" s="30">
        <v>10</v>
      </c>
      <c r="E25" s="31">
        <v>8</v>
      </c>
      <c r="F25" s="30"/>
      <c r="G25" s="30">
        <v>6</v>
      </c>
      <c r="H25" s="11">
        <f t="shared" si="0"/>
        <v>34</v>
      </c>
      <c r="I25" s="38"/>
      <c r="J25" s="38"/>
      <c r="K25" s="54">
        <f t="shared" si="1"/>
        <v>34</v>
      </c>
      <c r="L25" s="7"/>
      <c r="M25" s="59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7">
        <v>4491</v>
      </c>
      <c r="C26" s="30">
        <v>10</v>
      </c>
      <c r="D26" s="30">
        <v>10</v>
      </c>
      <c r="E26" s="31">
        <v>10</v>
      </c>
      <c r="F26" s="30"/>
      <c r="G26" s="30"/>
      <c r="H26" s="11">
        <f t="shared" si="0"/>
        <v>30</v>
      </c>
      <c r="I26" s="38"/>
      <c r="J26" s="38"/>
      <c r="K26" s="54">
        <f t="shared" si="1"/>
        <v>30</v>
      </c>
      <c r="L26" s="7"/>
      <c r="M26" s="59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7">
        <v>4502</v>
      </c>
      <c r="C27" s="30">
        <v>10</v>
      </c>
      <c r="D27" s="30">
        <v>10</v>
      </c>
      <c r="E27" s="31">
        <v>8</v>
      </c>
      <c r="F27" s="30"/>
      <c r="G27" s="30">
        <v>6</v>
      </c>
      <c r="H27" s="11">
        <f t="shared" si="0"/>
        <v>34</v>
      </c>
      <c r="I27" s="38"/>
      <c r="J27" s="38"/>
      <c r="K27" s="54">
        <f t="shared" si="1"/>
        <v>34</v>
      </c>
      <c r="L27" s="7"/>
      <c r="M27" s="59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7">
        <v>4505</v>
      </c>
      <c r="C28" s="30">
        <v>10</v>
      </c>
      <c r="D28" s="30">
        <v>10</v>
      </c>
      <c r="E28" s="31">
        <v>10</v>
      </c>
      <c r="F28" s="30"/>
      <c r="G28" s="30"/>
      <c r="H28" s="11">
        <f t="shared" si="0"/>
        <v>30</v>
      </c>
      <c r="I28" s="38"/>
      <c r="J28" s="38"/>
      <c r="K28" s="54">
        <f t="shared" si="1"/>
        <v>30</v>
      </c>
      <c r="L28" s="7"/>
      <c r="M28" s="59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7">
        <v>4506</v>
      </c>
      <c r="C29" s="30">
        <v>10</v>
      </c>
      <c r="D29" s="30">
        <v>10</v>
      </c>
      <c r="E29" s="31">
        <v>10</v>
      </c>
      <c r="F29" s="30">
        <v>6</v>
      </c>
      <c r="G29" s="30"/>
      <c r="H29" s="11">
        <f t="shared" si="0"/>
        <v>36</v>
      </c>
      <c r="I29" s="38"/>
      <c r="J29" s="38"/>
      <c r="K29" s="54">
        <f t="shared" si="1"/>
        <v>36</v>
      </c>
      <c r="L29" s="7"/>
      <c r="M29" s="59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7">
        <v>4533</v>
      </c>
      <c r="C30" s="30">
        <v>8</v>
      </c>
      <c r="D30" s="30">
        <v>10</v>
      </c>
      <c r="E30" s="31"/>
      <c r="F30" s="30"/>
      <c r="G30" s="30"/>
      <c r="H30" s="11">
        <f t="shared" si="0"/>
        <v>18</v>
      </c>
      <c r="I30" s="38"/>
      <c r="J30" s="38"/>
      <c r="K30" s="54">
        <f t="shared" si="1"/>
        <v>18</v>
      </c>
      <c r="L30" s="7"/>
      <c r="M30" s="59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7">
        <v>4549</v>
      </c>
      <c r="C31" s="30">
        <v>10</v>
      </c>
      <c r="D31" s="30">
        <v>10</v>
      </c>
      <c r="E31" s="31">
        <v>10</v>
      </c>
      <c r="F31" s="30"/>
      <c r="G31" s="30"/>
      <c r="H31" s="11">
        <f t="shared" si="0"/>
        <v>30</v>
      </c>
      <c r="I31" s="38"/>
      <c r="J31" s="38"/>
      <c r="K31" s="54">
        <f t="shared" si="1"/>
        <v>30</v>
      </c>
      <c r="L31" s="7"/>
      <c r="M31" s="59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7">
        <v>4559</v>
      </c>
      <c r="C32" s="30">
        <v>10</v>
      </c>
      <c r="D32" s="30">
        <v>10</v>
      </c>
      <c r="E32" s="31">
        <v>7</v>
      </c>
      <c r="F32" s="30">
        <v>6</v>
      </c>
      <c r="G32" s="30">
        <v>6</v>
      </c>
      <c r="H32" s="11">
        <f t="shared" si="0"/>
        <v>39</v>
      </c>
      <c r="I32" s="38"/>
      <c r="J32" s="38"/>
      <c r="K32" s="54">
        <f t="shared" si="1"/>
        <v>39</v>
      </c>
      <c r="L32" s="7"/>
      <c r="M32" s="59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7">
        <v>4560</v>
      </c>
      <c r="C33" s="30">
        <v>10</v>
      </c>
      <c r="D33" s="30">
        <v>10</v>
      </c>
      <c r="E33" s="31">
        <v>7</v>
      </c>
      <c r="F33" s="30">
        <v>6</v>
      </c>
      <c r="G33" s="30"/>
      <c r="H33" s="11">
        <f t="shared" si="0"/>
        <v>33</v>
      </c>
      <c r="I33" s="38"/>
      <c r="J33" s="38"/>
      <c r="K33" s="54">
        <f t="shared" si="1"/>
        <v>33</v>
      </c>
      <c r="L33" s="7"/>
      <c r="M33" s="59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7">
        <v>4572</v>
      </c>
      <c r="C34" s="30">
        <v>8</v>
      </c>
      <c r="D34" s="30">
        <v>10</v>
      </c>
      <c r="E34" s="31"/>
      <c r="F34" s="30"/>
      <c r="G34" s="30"/>
      <c r="H34" s="11">
        <f t="shared" si="0"/>
        <v>18</v>
      </c>
      <c r="I34" s="38"/>
      <c r="J34" s="38"/>
      <c r="K34" s="54">
        <f t="shared" si="1"/>
        <v>18</v>
      </c>
      <c r="L34" s="7"/>
      <c r="M34" s="59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7">
        <v>4587</v>
      </c>
      <c r="C35" s="30">
        <v>10</v>
      </c>
      <c r="D35" s="30">
        <v>10</v>
      </c>
      <c r="E35" s="31">
        <v>10</v>
      </c>
      <c r="F35" s="30">
        <v>9</v>
      </c>
      <c r="G35" s="30">
        <v>6</v>
      </c>
      <c r="H35" s="11">
        <f t="shared" si="0"/>
        <v>45</v>
      </c>
      <c r="I35" s="38"/>
      <c r="J35" s="38"/>
      <c r="K35" s="54">
        <f t="shared" si="1"/>
        <v>45</v>
      </c>
      <c r="L35" s="7"/>
      <c r="M35" s="59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7">
        <v>4594</v>
      </c>
      <c r="C36" s="30">
        <v>10</v>
      </c>
      <c r="D36" s="30">
        <v>10</v>
      </c>
      <c r="E36" s="31">
        <v>10</v>
      </c>
      <c r="F36" s="30"/>
      <c r="G36" s="30">
        <v>6</v>
      </c>
      <c r="H36" s="11">
        <f t="shared" si="0"/>
        <v>36</v>
      </c>
      <c r="I36" s="38"/>
      <c r="J36" s="38"/>
      <c r="K36" s="54">
        <f t="shared" si="1"/>
        <v>36</v>
      </c>
      <c r="L36" s="7"/>
      <c r="M36" s="59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7">
        <v>4608</v>
      </c>
      <c r="C37" s="30">
        <v>10</v>
      </c>
      <c r="D37" s="30">
        <v>10</v>
      </c>
      <c r="E37" s="31">
        <v>10</v>
      </c>
      <c r="F37" s="30"/>
      <c r="G37" s="30"/>
      <c r="H37" s="11">
        <f t="shared" si="0"/>
        <v>30</v>
      </c>
      <c r="I37" s="38"/>
      <c r="J37" s="38"/>
      <c r="K37" s="54">
        <f t="shared" si="1"/>
        <v>30</v>
      </c>
      <c r="L37" s="7"/>
      <c r="M37" s="59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7">
        <v>4613</v>
      </c>
      <c r="C38" s="30">
        <v>10</v>
      </c>
      <c r="D38" s="30">
        <v>10</v>
      </c>
      <c r="E38" s="31">
        <v>6</v>
      </c>
      <c r="F38" s="30">
        <v>6</v>
      </c>
      <c r="G38" s="30"/>
      <c r="H38" s="11">
        <f t="shared" si="0"/>
        <v>32</v>
      </c>
      <c r="I38" s="38"/>
      <c r="J38" s="38"/>
      <c r="K38" s="54">
        <f t="shared" si="1"/>
        <v>32</v>
      </c>
      <c r="L38" s="7"/>
      <c r="M38" s="59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7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7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4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4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4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4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4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4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4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4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4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4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4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4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4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4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4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4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4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4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4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4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4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4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4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4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4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4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4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4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4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4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4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4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4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4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4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4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4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4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4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4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4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4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4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4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4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4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4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4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4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4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4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4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4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4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4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4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4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4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4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4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4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4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4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4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4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4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4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4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4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4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4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4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4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4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4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4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4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4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4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4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4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4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4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4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4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4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4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4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4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4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4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4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4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4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4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4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4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4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4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4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4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4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4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4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4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4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4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4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4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4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4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4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4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4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4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4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4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4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4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4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4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4"/>
      <c r="C211" s="30"/>
      <c r="D211" s="30"/>
      <c r="E211" s="30"/>
      <c r="F211" s="30"/>
      <c r="G211" s="30"/>
      <c r="H211" s="11">
        <f t="shared" ref="H211:H266" si="16">SUM(C211:G211)</f>
        <v>0</v>
      </c>
      <c r="I211" s="30"/>
      <c r="J211" s="30"/>
      <c r="K211" s="54">
        <f t="shared" ref="K211:K266" si="17">SUM(H211,I211,J211)</f>
        <v>0</v>
      </c>
      <c r="L211" s="7"/>
      <c r="M211" s="59" t="str">
        <f t="shared" ref="M211:M266" si="18">IF(K211&gt;50.499,K211,"Није положио(ла)")</f>
        <v>Није положио(ла)</v>
      </c>
      <c r="N211" s="61">
        <f t="shared" ref="N211:N266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4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4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4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4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4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4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4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4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4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4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4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4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4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4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4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4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4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4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4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4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4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4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4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4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4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4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4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4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4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4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4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4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4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1">
        <f t="shared" si="19"/>
        <v>5</v>
      </c>
      <c r="O244" s="1"/>
    </row>
    <row r="245" spans="1:15" ht="15.75" thickBot="1">
      <c r="A245" s="23">
        <v>238</v>
      </c>
      <c r="B245" s="64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1">
        <f t="shared" si="19"/>
        <v>5</v>
      </c>
      <c r="O245" s="1"/>
    </row>
    <row r="246" spans="1:15" ht="15.75" thickBot="1">
      <c r="A246" s="23">
        <v>239</v>
      </c>
      <c r="B246" s="64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1">
        <f t="shared" si="19"/>
        <v>5</v>
      </c>
      <c r="O246" s="1"/>
    </row>
    <row r="247" spans="1:15" ht="15.75" thickBot="1">
      <c r="A247" s="23">
        <v>240</v>
      </c>
      <c r="B247" s="64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1">
        <f t="shared" si="19"/>
        <v>5</v>
      </c>
      <c r="O247" s="1"/>
    </row>
    <row r="248" spans="1:15" ht="15.75" thickBot="1">
      <c r="A248" s="23">
        <v>241</v>
      </c>
      <c r="B248" s="64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1">
        <f t="shared" si="19"/>
        <v>5</v>
      </c>
      <c r="O248" s="1"/>
    </row>
    <row r="249" spans="1:15" ht="15.75" thickBot="1">
      <c r="A249" s="23">
        <v>242</v>
      </c>
      <c r="B249" s="64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1">
        <f t="shared" si="19"/>
        <v>5</v>
      </c>
      <c r="O249" s="1"/>
    </row>
    <row r="250" spans="1:15" ht="15.75" thickBot="1">
      <c r="A250" s="23">
        <v>243</v>
      </c>
      <c r="B250" s="64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1">
        <f t="shared" si="19"/>
        <v>5</v>
      </c>
      <c r="O250" s="1"/>
    </row>
    <row r="251" spans="1:15" ht="15.75" thickBot="1">
      <c r="A251" s="23">
        <v>244</v>
      </c>
      <c r="B251" s="64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1">
        <f t="shared" si="19"/>
        <v>5</v>
      </c>
      <c r="O251" s="1"/>
    </row>
    <row r="252" spans="1:15" ht="15.75" thickBot="1">
      <c r="A252" s="23">
        <v>245</v>
      </c>
      <c r="B252" s="64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1">
        <f t="shared" si="19"/>
        <v>5</v>
      </c>
      <c r="O252" s="1"/>
    </row>
    <row r="253" spans="1:15" ht="15.75" thickBot="1">
      <c r="A253" s="23">
        <v>246</v>
      </c>
      <c r="B253" s="64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1">
        <f t="shared" si="19"/>
        <v>5</v>
      </c>
      <c r="O253" s="1"/>
    </row>
    <row r="254" spans="1:15" ht="15.75" thickBot="1">
      <c r="A254" s="23">
        <v>247</v>
      </c>
      <c r="B254" s="64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1">
        <f t="shared" si="19"/>
        <v>5</v>
      </c>
      <c r="O254" s="1"/>
    </row>
    <row r="255" spans="1:15" ht="15.75" thickBot="1">
      <c r="A255" s="23">
        <v>248</v>
      </c>
      <c r="B255" s="64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1">
        <f t="shared" si="19"/>
        <v>5</v>
      </c>
      <c r="O255" s="1"/>
    </row>
    <row r="256" spans="1:15" ht="15.75" thickBot="1">
      <c r="A256" s="23">
        <v>249</v>
      </c>
      <c r="B256" s="64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1">
        <f t="shared" si="19"/>
        <v>5</v>
      </c>
      <c r="O256" s="1"/>
    </row>
    <row r="257" spans="1:15" ht="15.75" thickBot="1">
      <c r="A257" s="23">
        <v>250</v>
      </c>
      <c r="B257" s="64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1">
        <f t="shared" si="19"/>
        <v>5</v>
      </c>
      <c r="O257" s="1"/>
    </row>
    <row r="258" spans="1:15" ht="15.75" thickBot="1">
      <c r="A258" s="23">
        <v>251</v>
      </c>
      <c r="B258" s="64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1">
        <f t="shared" si="19"/>
        <v>5</v>
      </c>
      <c r="O258" s="1"/>
    </row>
    <row r="259" spans="1:15" ht="15.75" thickBot="1">
      <c r="A259" s="23">
        <v>252</v>
      </c>
      <c r="B259" s="64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1">
        <f t="shared" si="19"/>
        <v>5</v>
      </c>
      <c r="O259" s="1"/>
    </row>
    <row r="260" spans="1:15" ht="15.75" thickBot="1">
      <c r="A260" s="23">
        <v>253</v>
      </c>
      <c r="B260" s="64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1">
        <f t="shared" si="19"/>
        <v>5</v>
      </c>
      <c r="O260" s="1"/>
    </row>
    <row r="261" spans="1:15" ht="15.75" thickBot="1">
      <c r="A261" s="23">
        <v>254</v>
      </c>
      <c r="B261" s="64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1">
        <f t="shared" si="19"/>
        <v>5</v>
      </c>
      <c r="O261" s="1"/>
    </row>
    <row r="262" spans="1:15" ht="15.75" thickBot="1">
      <c r="A262" s="23">
        <v>255</v>
      </c>
      <c r="B262" s="64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1">
        <f t="shared" si="19"/>
        <v>5</v>
      </c>
      <c r="O262" s="1"/>
    </row>
    <row r="263" spans="1:15" ht="15.75" thickBot="1">
      <c r="A263" s="23">
        <v>256</v>
      </c>
      <c r="B263" s="64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1">
        <f t="shared" si="19"/>
        <v>5</v>
      </c>
      <c r="O263" s="1"/>
    </row>
    <row r="264" spans="1:15" ht="15.75" thickBot="1">
      <c r="A264" s="23">
        <v>257</v>
      </c>
      <c r="B264" s="64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1">
        <f t="shared" si="19"/>
        <v>5</v>
      </c>
      <c r="O264" s="1"/>
    </row>
    <row r="265" spans="1:15" ht="15.75" thickBot="1">
      <c r="A265" s="23">
        <v>258</v>
      </c>
      <c r="B265" s="64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1">
        <f t="shared" si="19"/>
        <v>5</v>
      </c>
      <c r="O265" s="1"/>
    </row>
    <row r="266" spans="1:15" ht="15.75" thickBot="1">
      <c r="A266" s="23">
        <v>259</v>
      </c>
      <c r="B266" s="64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1">
        <f t="shared" si="19"/>
        <v>5</v>
      </c>
      <c r="O266" s="1"/>
    </row>
    <row r="267" spans="1:15" ht="15.75" thickBot="1">
      <c r="A267" s="23">
        <v>260</v>
      </c>
      <c r="B267" s="64"/>
      <c r="C267" s="30"/>
      <c r="D267" s="30"/>
      <c r="E267" s="30"/>
      <c r="F267" s="30"/>
      <c r="G267" s="30"/>
      <c r="H267" s="11">
        <f t="shared" ref="H267:H284" si="20">SUM(C267:G267)</f>
        <v>0</v>
      </c>
      <c r="I267" s="30"/>
      <c r="J267" s="30"/>
      <c r="K267" s="54">
        <f t="shared" ref="K267:K284" si="21">SUM(H267,I267,J267)</f>
        <v>0</v>
      </c>
      <c r="L267" s="7"/>
      <c r="M267" s="59" t="str">
        <f t="shared" ref="M267:M284" si="22">IF(K267&gt;50.499,K267,"Није положио(ла)")</f>
        <v>Није положио(ла)</v>
      </c>
      <c r="N267" s="61">
        <f t="shared" ref="N267:N284" si="23">IF(AND(K267&lt;101,K267&gt;90.499),10,IF(AND(K267&lt;90.5,K267&gt;80.499),9,IF(AND(K267&lt;80.5,K267&gt;70.499),8,IF(AND(K267&lt;70.5,K267&gt;60.499),7,IF(AND(K267&lt;60.5,K267&gt;50.499),6,5)))))</f>
        <v>5</v>
      </c>
      <c r="O267" s="1"/>
    </row>
    <row r="268" spans="1:15" ht="15.75" thickBot="1">
      <c r="A268" s="23">
        <v>261</v>
      </c>
      <c r="B268" s="64"/>
      <c r="C268" s="30"/>
      <c r="D268" s="30"/>
      <c r="E268" s="30"/>
      <c r="F268" s="30"/>
      <c r="G268" s="30"/>
      <c r="H268" s="11">
        <f t="shared" si="20"/>
        <v>0</v>
      </c>
      <c r="I268" s="30"/>
      <c r="J268" s="30"/>
      <c r="K268" s="54">
        <f t="shared" si="21"/>
        <v>0</v>
      </c>
      <c r="L268" s="7"/>
      <c r="M268" s="59" t="str">
        <f t="shared" si="22"/>
        <v>Није положио(ла)</v>
      </c>
      <c r="N268" s="61">
        <f t="shared" si="23"/>
        <v>5</v>
      </c>
      <c r="O268" s="1"/>
    </row>
    <row r="269" spans="1:15" ht="15.75" thickBot="1">
      <c r="A269" s="23">
        <v>262</v>
      </c>
      <c r="B269" s="64"/>
      <c r="C269" s="30"/>
      <c r="D269" s="30"/>
      <c r="E269" s="30"/>
      <c r="F269" s="30"/>
      <c r="G269" s="30"/>
      <c r="H269" s="11">
        <f t="shared" si="20"/>
        <v>0</v>
      </c>
      <c r="I269" s="30"/>
      <c r="J269" s="30"/>
      <c r="K269" s="54">
        <f t="shared" si="21"/>
        <v>0</v>
      </c>
      <c r="L269" s="7"/>
      <c r="M269" s="59" t="str">
        <f t="shared" si="22"/>
        <v>Није положио(ла)</v>
      </c>
      <c r="N269" s="61">
        <f t="shared" si="23"/>
        <v>5</v>
      </c>
    </row>
    <row r="270" spans="1:15" ht="15.75" thickBot="1">
      <c r="A270" s="23">
        <v>263</v>
      </c>
      <c r="B270" s="64"/>
      <c r="C270" s="30"/>
      <c r="D270" s="30"/>
      <c r="E270" s="30"/>
      <c r="F270" s="30"/>
      <c r="G270" s="30"/>
      <c r="H270" s="11">
        <f t="shared" si="20"/>
        <v>0</v>
      </c>
      <c r="I270" s="30"/>
      <c r="J270" s="30"/>
      <c r="K270" s="54">
        <f t="shared" si="21"/>
        <v>0</v>
      </c>
      <c r="L270" s="7"/>
      <c r="M270" s="59" t="str">
        <f t="shared" si="22"/>
        <v>Није положио(ла)</v>
      </c>
      <c r="N270" s="61">
        <f t="shared" si="23"/>
        <v>5</v>
      </c>
    </row>
    <row r="271" spans="1:15" ht="15.75" thickBot="1">
      <c r="A271" s="23">
        <v>264</v>
      </c>
      <c r="B271" s="64"/>
      <c r="C271" s="30"/>
      <c r="D271" s="30"/>
      <c r="E271" s="30"/>
      <c r="F271" s="30"/>
      <c r="G271" s="30"/>
      <c r="H271" s="11">
        <f t="shared" si="20"/>
        <v>0</v>
      </c>
      <c r="I271" s="30"/>
      <c r="J271" s="30"/>
      <c r="K271" s="54">
        <f t="shared" si="21"/>
        <v>0</v>
      </c>
      <c r="L271" s="7"/>
      <c r="M271" s="59" t="str">
        <f t="shared" si="22"/>
        <v>Није положио(ла)</v>
      </c>
      <c r="N271" s="61">
        <f t="shared" si="23"/>
        <v>5</v>
      </c>
    </row>
    <row r="272" spans="1:15" ht="15.75" thickBot="1">
      <c r="A272" s="23">
        <v>265</v>
      </c>
      <c r="B272" s="64"/>
      <c r="C272" s="30"/>
      <c r="D272" s="30"/>
      <c r="E272" s="30"/>
      <c r="F272" s="30"/>
      <c r="G272" s="30"/>
      <c r="H272" s="11">
        <f t="shared" si="20"/>
        <v>0</v>
      </c>
      <c r="I272" s="30"/>
      <c r="J272" s="30"/>
      <c r="K272" s="54">
        <f t="shared" si="21"/>
        <v>0</v>
      </c>
      <c r="L272" s="7"/>
      <c r="M272" s="59" t="str">
        <f t="shared" si="22"/>
        <v>Није положио(ла)</v>
      </c>
      <c r="N272" s="61">
        <f t="shared" si="23"/>
        <v>5</v>
      </c>
    </row>
    <row r="273" spans="1:14" ht="15.75" thickBot="1">
      <c r="A273" s="23">
        <v>266</v>
      </c>
      <c r="B273" s="64"/>
      <c r="C273" s="30"/>
      <c r="D273" s="30"/>
      <c r="E273" s="30"/>
      <c r="F273" s="30"/>
      <c r="G273" s="30"/>
      <c r="H273" s="11">
        <f t="shared" si="20"/>
        <v>0</v>
      </c>
      <c r="I273" s="30"/>
      <c r="J273" s="30"/>
      <c r="K273" s="54">
        <f t="shared" si="21"/>
        <v>0</v>
      </c>
      <c r="L273" s="7"/>
      <c r="M273" s="59" t="str">
        <f t="shared" si="22"/>
        <v>Није положио(ла)</v>
      </c>
      <c r="N273" s="61">
        <f t="shared" si="23"/>
        <v>5</v>
      </c>
    </row>
    <row r="274" spans="1:14" ht="15.75" thickBot="1">
      <c r="A274" s="23">
        <v>267</v>
      </c>
      <c r="B274" s="64"/>
      <c r="C274" s="30"/>
      <c r="D274" s="30"/>
      <c r="E274" s="30"/>
      <c r="F274" s="30"/>
      <c r="G274" s="30"/>
      <c r="H274" s="11">
        <f t="shared" si="20"/>
        <v>0</v>
      </c>
      <c r="I274" s="30"/>
      <c r="J274" s="30"/>
      <c r="K274" s="54">
        <f t="shared" si="21"/>
        <v>0</v>
      </c>
      <c r="L274" s="7"/>
      <c r="M274" s="59" t="str">
        <f t="shared" si="22"/>
        <v>Није положио(ла)</v>
      </c>
      <c r="N274" s="61">
        <f t="shared" si="23"/>
        <v>5</v>
      </c>
    </row>
    <row r="275" spans="1:14" ht="15.75" thickBot="1">
      <c r="A275" s="23">
        <v>268</v>
      </c>
      <c r="B275" s="64"/>
      <c r="C275" s="30"/>
      <c r="D275" s="30"/>
      <c r="E275" s="30"/>
      <c r="F275" s="30"/>
      <c r="G275" s="30"/>
      <c r="H275" s="11">
        <f t="shared" si="20"/>
        <v>0</v>
      </c>
      <c r="I275" s="30"/>
      <c r="J275" s="30"/>
      <c r="K275" s="54">
        <f t="shared" si="21"/>
        <v>0</v>
      </c>
      <c r="L275" s="7"/>
      <c r="M275" s="59" t="str">
        <f t="shared" si="22"/>
        <v>Није положио(ла)</v>
      </c>
      <c r="N275" s="61">
        <f t="shared" si="23"/>
        <v>5</v>
      </c>
    </row>
    <row r="276" spans="1:14" ht="15.75" thickBot="1">
      <c r="A276" s="23">
        <v>269</v>
      </c>
      <c r="B276" s="64"/>
      <c r="C276" s="30"/>
      <c r="D276" s="30"/>
      <c r="E276" s="30"/>
      <c r="F276" s="30"/>
      <c r="G276" s="30"/>
      <c r="H276" s="11">
        <f t="shared" si="20"/>
        <v>0</v>
      </c>
      <c r="I276" s="30"/>
      <c r="J276" s="30"/>
      <c r="K276" s="54">
        <f t="shared" si="21"/>
        <v>0</v>
      </c>
      <c r="L276" s="7"/>
      <c r="M276" s="59" t="str">
        <f t="shared" si="22"/>
        <v>Није положио(ла)</v>
      </c>
      <c r="N276" s="61">
        <f t="shared" si="23"/>
        <v>5</v>
      </c>
    </row>
    <row r="277" spans="1:14" ht="15.75" thickBot="1">
      <c r="A277" s="23">
        <v>270</v>
      </c>
      <c r="B277" s="64"/>
      <c r="C277" s="30"/>
      <c r="D277" s="30"/>
      <c r="E277" s="30"/>
      <c r="F277" s="30"/>
      <c r="G277" s="30"/>
      <c r="H277" s="11">
        <f t="shared" si="20"/>
        <v>0</v>
      </c>
      <c r="I277" s="30"/>
      <c r="J277" s="30"/>
      <c r="K277" s="54">
        <f t="shared" si="21"/>
        <v>0</v>
      </c>
      <c r="L277" s="7"/>
      <c r="M277" s="59" t="str">
        <f t="shared" si="22"/>
        <v>Није положио(ла)</v>
      </c>
      <c r="N277" s="61">
        <f t="shared" si="23"/>
        <v>5</v>
      </c>
    </row>
    <row r="278" spans="1:14" ht="15.75" thickBot="1">
      <c r="A278" s="23">
        <v>271</v>
      </c>
      <c r="B278" s="64"/>
      <c r="C278" s="30"/>
      <c r="D278" s="30"/>
      <c r="E278" s="30"/>
      <c r="F278" s="30"/>
      <c r="G278" s="30"/>
      <c r="H278" s="11">
        <f t="shared" si="20"/>
        <v>0</v>
      </c>
      <c r="I278" s="30"/>
      <c r="J278" s="30"/>
      <c r="K278" s="54">
        <f t="shared" si="21"/>
        <v>0</v>
      </c>
      <c r="L278" s="7"/>
      <c r="M278" s="59" t="str">
        <f t="shared" si="22"/>
        <v>Није положио(ла)</v>
      </c>
      <c r="N278" s="61">
        <f t="shared" si="23"/>
        <v>5</v>
      </c>
    </row>
    <row r="279" spans="1:14" ht="15.75" thickBot="1">
      <c r="A279" s="23">
        <v>272</v>
      </c>
      <c r="B279" s="64"/>
      <c r="C279" s="30"/>
      <c r="D279" s="30"/>
      <c r="E279" s="30"/>
      <c r="F279" s="30"/>
      <c r="G279" s="30"/>
      <c r="H279" s="11">
        <f t="shared" si="20"/>
        <v>0</v>
      </c>
      <c r="I279" s="30"/>
      <c r="J279" s="30"/>
      <c r="K279" s="54">
        <f t="shared" si="21"/>
        <v>0</v>
      </c>
      <c r="L279" s="7"/>
      <c r="M279" s="59" t="str">
        <f t="shared" si="22"/>
        <v>Није положио(ла)</v>
      </c>
      <c r="N279" s="61">
        <f t="shared" si="23"/>
        <v>5</v>
      </c>
    </row>
    <row r="280" spans="1:14" ht="15.75" thickBot="1">
      <c r="A280" s="23">
        <v>273</v>
      </c>
      <c r="B280" s="64"/>
      <c r="C280" s="30"/>
      <c r="D280" s="30"/>
      <c r="E280" s="30"/>
      <c r="F280" s="30"/>
      <c r="G280" s="30"/>
      <c r="H280" s="11">
        <f t="shared" si="20"/>
        <v>0</v>
      </c>
      <c r="I280" s="30"/>
      <c r="J280" s="30"/>
      <c r="K280" s="54">
        <f t="shared" si="21"/>
        <v>0</v>
      </c>
      <c r="L280" s="7"/>
      <c r="M280" s="59" t="str">
        <f t="shared" si="22"/>
        <v>Није положио(ла)</v>
      </c>
      <c r="N280" s="61">
        <f t="shared" si="23"/>
        <v>5</v>
      </c>
    </row>
    <row r="281" spans="1:14" ht="15.75" thickBot="1">
      <c r="A281" s="23">
        <v>274</v>
      </c>
      <c r="B281" s="64"/>
      <c r="C281" s="30"/>
      <c r="D281" s="30"/>
      <c r="E281" s="30"/>
      <c r="F281" s="30"/>
      <c r="G281" s="30"/>
      <c r="H281" s="11">
        <f t="shared" si="20"/>
        <v>0</v>
      </c>
      <c r="I281" s="30"/>
      <c r="J281" s="30"/>
      <c r="K281" s="54">
        <f t="shared" si="21"/>
        <v>0</v>
      </c>
      <c r="L281" s="7"/>
      <c r="M281" s="59" t="str">
        <f t="shared" si="22"/>
        <v>Није положио(ла)</v>
      </c>
      <c r="N281" s="61">
        <f t="shared" si="23"/>
        <v>5</v>
      </c>
    </row>
    <row r="282" spans="1:14" ht="15.75" thickBot="1">
      <c r="A282" s="23">
        <v>275</v>
      </c>
      <c r="B282" s="64"/>
      <c r="C282" s="30"/>
      <c r="D282" s="30"/>
      <c r="E282" s="30"/>
      <c r="F282" s="30"/>
      <c r="G282" s="30"/>
      <c r="H282" s="11">
        <f t="shared" si="20"/>
        <v>0</v>
      </c>
      <c r="I282" s="30"/>
      <c r="J282" s="30"/>
      <c r="K282" s="54">
        <f t="shared" si="21"/>
        <v>0</v>
      </c>
      <c r="L282" s="7"/>
      <c r="M282" s="59" t="str">
        <f t="shared" si="22"/>
        <v>Није положио(ла)</v>
      </c>
      <c r="N282" s="61">
        <f t="shared" si="23"/>
        <v>5</v>
      </c>
    </row>
    <row r="283" spans="1:14" ht="15.75" thickBot="1">
      <c r="A283" s="23">
        <v>276</v>
      </c>
      <c r="B283" s="64"/>
      <c r="C283" s="30"/>
      <c r="D283" s="30"/>
      <c r="E283" s="30"/>
      <c r="F283" s="30"/>
      <c r="G283" s="30"/>
      <c r="H283" s="11">
        <f t="shared" si="20"/>
        <v>0</v>
      </c>
      <c r="I283" s="30"/>
      <c r="J283" s="30"/>
      <c r="K283" s="54">
        <f t="shared" si="21"/>
        <v>0</v>
      </c>
      <c r="L283" s="7"/>
      <c r="M283" s="59" t="str">
        <f t="shared" si="22"/>
        <v>Није положио(ла)</v>
      </c>
      <c r="N283" s="61">
        <f t="shared" si="23"/>
        <v>5</v>
      </c>
    </row>
    <row r="284" spans="1:14" ht="15.75" thickBot="1">
      <c r="A284" s="24">
        <v>277</v>
      </c>
      <c r="B284" s="65"/>
      <c r="C284" s="34"/>
      <c r="D284" s="34"/>
      <c r="E284" s="34"/>
      <c r="F284" s="34"/>
      <c r="G284" s="34"/>
      <c r="H284" s="13">
        <f t="shared" si="20"/>
        <v>0</v>
      </c>
      <c r="I284" s="34"/>
      <c r="J284" s="34"/>
      <c r="K284" s="55">
        <f t="shared" si="21"/>
        <v>0</v>
      </c>
      <c r="L284" s="8"/>
      <c r="M284" s="62" t="str">
        <f t="shared" si="22"/>
        <v>Није положио(ла)</v>
      </c>
      <c r="N284" s="63">
        <f t="shared" si="23"/>
        <v>5</v>
      </c>
    </row>
    <row r="285" spans="1:14">
      <c r="A285" s="60"/>
      <c r="B285" s="56"/>
      <c r="C285" s="56"/>
      <c r="D285" s="56"/>
      <c r="E285" s="56"/>
      <c r="F285" s="56"/>
      <c r="G285" s="56"/>
      <c r="H285" s="57"/>
      <c r="I285" s="56"/>
      <c r="J285" s="56"/>
      <c r="K285" s="58"/>
      <c r="L285" s="56"/>
      <c r="M285" s="58"/>
      <c r="N285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84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84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84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2020-08-13T08:55:53Z</dcterms:modified>
</cp:coreProperties>
</file>