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75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/>
  <c r="M268" s="1"/>
  <c r="H269"/>
  <c r="K269" s="1"/>
  <c r="H270"/>
  <c r="K270" s="1"/>
  <c r="N270" s="1"/>
  <c r="H271"/>
  <c r="K271"/>
  <c r="M271" s="1"/>
  <c r="H272"/>
  <c r="K272" s="1"/>
  <c r="H273"/>
  <c r="K273" s="1"/>
  <c r="M273" s="1"/>
  <c r="H274"/>
  <c r="K274" s="1"/>
  <c r="H275"/>
  <c r="K275"/>
  <c r="M275" s="1"/>
  <c r="H276"/>
  <c r="K276" s="1"/>
  <c r="H277"/>
  <c r="K277" s="1"/>
  <c r="M277" s="1"/>
  <c r="H278"/>
  <c r="K278" s="1"/>
  <c r="H279"/>
  <c r="K279" s="1"/>
  <c r="M279" s="1"/>
  <c r="H280"/>
  <c r="K280" s="1"/>
  <c r="H281"/>
  <c r="K281"/>
  <c r="M281" s="1"/>
  <c r="H282"/>
  <c r="K282" s="1"/>
  <c r="H283"/>
  <c r="K283" s="1"/>
  <c r="H284"/>
  <c r="K284" s="1"/>
  <c r="M280" l="1"/>
  <c r="N280"/>
  <c r="M276"/>
  <c r="N276"/>
  <c r="M272"/>
  <c r="N272"/>
  <c r="M284"/>
  <c r="N284"/>
  <c r="M282"/>
  <c r="N282"/>
  <c r="M278"/>
  <c r="N278"/>
  <c r="M274"/>
  <c r="N274"/>
  <c r="M269"/>
  <c r="N269"/>
  <c r="N281"/>
  <c r="N279"/>
  <c r="N277"/>
  <c r="N275"/>
  <c r="N273"/>
  <c r="N271"/>
  <c r="N268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M251" s="1"/>
  <c r="H252"/>
  <c r="K252" s="1"/>
  <c r="H253"/>
  <c r="K253" s="1"/>
  <c r="M253" s="1"/>
  <c r="H254"/>
  <c r="K254" s="1"/>
  <c r="H255"/>
  <c r="K255" s="1"/>
  <c r="M255" s="1"/>
  <c r="H256"/>
  <c r="K256" s="1"/>
  <c r="H257"/>
  <c r="K257"/>
  <c r="M257" s="1"/>
  <c r="H258"/>
  <c r="K258" s="1"/>
  <c r="H259"/>
  <c r="K259" s="1"/>
  <c r="M259" s="1"/>
  <c r="H260"/>
  <c r="K260" s="1"/>
  <c r="H261"/>
  <c r="K261" s="1"/>
  <c r="M261" s="1"/>
  <c r="H262"/>
  <c r="K262" s="1"/>
  <c r="H263"/>
  <c r="K263" s="1"/>
  <c r="M263" s="1"/>
  <c r="H264"/>
  <c r="K264" s="1"/>
  <c r="H265"/>
  <c r="K265"/>
  <c r="M265" s="1"/>
  <c r="H266"/>
  <c r="K266" s="1"/>
  <c r="H209"/>
  <c r="K209" s="1"/>
  <c r="H210"/>
  <c r="K210" s="1"/>
  <c r="H205"/>
  <c r="K205" s="1"/>
  <c r="H206"/>
  <c r="K206" s="1"/>
  <c r="H207"/>
  <c r="K207" s="1"/>
  <c r="H208"/>
  <c r="K208" s="1"/>
  <c r="H124"/>
  <c r="K124" s="1"/>
  <c r="H125"/>
  <c r="K125" s="1"/>
  <c r="H126"/>
  <c r="K126" s="1"/>
  <c r="H127"/>
  <c r="K127"/>
  <c r="M127" s="1"/>
  <c r="H128"/>
  <c r="K128" s="1"/>
  <c r="M128" s="1"/>
  <c r="H129"/>
  <c r="K129" s="1"/>
  <c r="M129" s="1"/>
  <c r="H130"/>
  <c r="K130" s="1"/>
  <c r="M130" s="1"/>
  <c r="H131"/>
  <c r="K131"/>
  <c r="M131" s="1"/>
  <c r="H132"/>
  <c r="K132" s="1"/>
  <c r="M132" s="1"/>
  <c r="H133"/>
  <c r="K133" s="1"/>
  <c r="M133" s="1"/>
  <c r="H134"/>
  <c r="K134" s="1"/>
  <c r="M134" s="1"/>
  <c r="H135"/>
  <c r="K135"/>
  <c r="M135" s="1"/>
  <c r="H136"/>
  <c r="K136" s="1"/>
  <c r="M136" s="1"/>
  <c r="H137"/>
  <c r="K137" s="1"/>
  <c r="M137" s="1"/>
  <c r="H138"/>
  <c r="K138" s="1"/>
  <c r="M138" s="1"/>
  <c r="H139"/>
  <c r="K139"/>
  <c r="M139" s="1"/>
  <c r="H140"/>
  <c r="K140" s="1"/>
  <c r="M140" s="1"/>
  <c r="H141"/>
  <c r="K141" s="1"/>
  <c r="M141" s="1"/>
  <c r="H142"/>
  <c r="K142" s="1"/>
  <c r="M142" s="1"/>
  <c r="H143"/>
  <c r="K143"/>
  <c r="M143" s="1"/>
  <c r="H144"/>
  <c r="K144" s="1"/>
  <c r="M144" s="1"/>
  <c r="H145"/>
  <c r="K145" s="1"/>
  <c r="M145" s="1"/>
  <c r="H146"/>
  <c r="K146" s="1"/>
  <c r="M146" s="1"/>
  <c r="H147"/>
  <c r="K147"/>
  <c r="M147" s="1"/>
  <c r="H148"/>
  <c r="K148" s="1"/>
  <c r="M148" s="1"/>
  <c r="H149"/>
  <c r="K149" s="1"/>
  <c r="M149" s="1"/>
  <c r="H150"/>
  <c r="K150" s="1"/>
  <c r="M150" s="1"/>
  <c r="H151"/>
  <c r="K151"/>
  <c r="M151" s="1"/>
  <c r="H152"/>
  <c r="K152" s="1"/>
  <c r="M152" s="1"/>
  <c r="H153"/>
  <c r="K153" s="1"/>
  <c r="M153" s="1"/>
  <c r="H154"/>
  <c r="K154" s="1"/>
  <c r="M154" s="1"/>
  <c r="H155"/>
  <c r="K155"/>
  <c r="M155" s="1"/>
  <c r="H156"/>
  <c r="K156" s="1"/>
  <c r="M156" s="1"/>
  <c r="H157"/>
  <c r="K157" s="1"/>
  <c r="M157" s="1"/>
  <c r="H158"/>
  <c r="K158" s="1"/>
  <c r="M158" s="1"/>
  <c r="H159"/>
  <c r="K159"/>
  <c r="M159" s="1"/>
  <c r="H160"/>
  <c r="K160" s="1"/>
  <c r="M160" s="1"/>
  <c r="H161"/>
  <c r="K161" s="1"/>
  <c r="M161" s="1"/>
  <c r="H162"/>
  <c r="K162" s="1"/>
  <c r="M162" s="1"/>
  <c r="H163"/>
  <c r="K163"/>
  <c r="M163" s="1"/>
  <c r="H164"/>
  <c r="K164" s="1"/>
  <c r="M164" s="1"/>
  <c r="H165"/>
  <c r="K165" s="1"/>
  <c r="M165" s="1"/>
  <c r="H166"/>
  <c r="K166" s="1"/>
  <c r="M166" s="1"/>
  <c r="H167"/>
  <c r="K167"/>
  <c r="M167" s="1"/>
  <c r="H168"/>
  <c r="K168" s="1"/>
  <c r="M168" s="1"/>
  <c r="H169"/>
  <c r="K169" s="1"/>
  <c r="M169" s="1"/>
  <c r="H170"/>
  <c r="K170" s="1"/>
  <c r="M170" s="1"/>
  <c r="H171"/>
  <c r="K171"/>
  <c r="M171" s="1"/>
  <c r="H172"/>
  <c r="K172" s="1"/>
  <c r="M172" s="1"/>
  <c r="H173"/>
  <c r="K173" s="1"/>
  <c r="M173" s="1"/>
  <c r="H174"/>
  <c r="K174" s="1"/>
  <c r="M174" s="1"/>
  <c r="H175"/>
  <c r="K175"/>
  <c r="M175" s="1"/>
  <c r="H176"/>
  <c r="K176" s="1"/>
  <c r="M176" s="1"/>
  <c r="H177"/>
  <c r="K177" s="1"/>
  <c r="M177" s="1"/>
  <c r="H178"/>
  <c r="K178" s="1"/>
  <c r="M178" s="1"/>
  <c r="H179"/>
  <c r="K179"/>
  <c r="M179" s="1"/>
  <c r="H180"/>
  <c r="K180" s="1"/>
  <c r="M180" s="1"/>
  <c r="H181"/>
  <c r="K181" s="1"/>
  <c r="M181" s="1"/>
  <c r="H182"/>
  <c r="K182" s="1"/>
  <c r="M182" s="1"/>
  <c r="H183"/>
  <c r="K183"/>
  <c r="M183" s="1"/>
  <c r="H184"/>
  <c r="K184" s="1"/>
  <c r="M184" s="1"/>
  <c r="H185"/>
  <c r="K185" s="1"/>
  <c r="M185" s="1"/>
  <c r="H186"/>
  <c r="K186" s="1"/>
  <c r="M186" s="1"/>
  <c r="H187"/>
  <c r="K187"/>
  <c r="M187" s="1"/>
  <c r="H188"/>
  <c r="K188" s="1"/>
  <c r="M188" s="1"/>
  <c r="H189"/>
  <c r="K189" s="1"/>
  <c r="M189" s="1"/>
  <c r="H190"/>
  <c r="K190" s="1"/>
  <c r="M190" s="1"/>
  <c r="H191"/>
  <c r="K191"/>
  <c r="M191" s="1"/>
  <c r="H192"/>
  <c r="K192" s="1"/>
  <c r="M192" s="1"/>
  <c r="H193"/>
  <c r="K193" s="1"/>
  <c r="M193" s="1"/>
  <c r="H194"/>
  <c r="K194" s="1"/>
  <c r="M194" s="1"/>
  <c r="H195"/>
  <c r="K195"/>
  <c r="M195" s="1"/>
  <c r="H196"/>
  <c r="K196" s="1"/>
  <c r="M196" s="1"/>
  <c r="H197"/>
  <c r="K197" s="1"/>
  <c r="M197" s="1"/>
  <c r="H198"/>
  <c r="K198" s="1"/>
  <c r="M198" s="1"/>
  <c r="H199"/>
  <c r="K199"/>
  <c r="M199" s="1"/>
  <c r="H200"/>
  <c r="K200" s="1"/>
  <c r="M200" s="1"/>
  <c r="H201"/>
  <c r="K201" s="1"/>
  <c r="M201" s="1"/>
  <c r="H202"/>
  <c r="K202" s="1"/>
  <c r="M202" s="1"/>
  <c r="H203"/>
  <c r="K203"/>
  <c r="M203" s="1"/>
  <c r="H204"/>
  <c r="K204" s="1"/>
  <c r="M204" s="1"/>
  <c r="H9"/>
  <c r="K9" s="1"/>
  <c r="M9" s="1"/>
  <c r="H10"/>
  <c r="K10" s="1"/>
  <c r="H11"/>
  <c r="K11" s="1"/>
  <c r="M11" s="1"/>
  <c r="H12"/>
  <c r="H13"/>
  <c r="K13" s="1"/>
  <c r="H14"/>
  <c r="K14" s="1"/>
  <c r="H15"/>
  <c r="K15" s="1"/>
  <c r="H16"/>
  <c r="H17"/>
  <c r="H18"/>
  <c r="K18" s="1"/>
  <c r="M18" s="1"/>
  <c r="H19"/>
  <c r="K19" s="1"/>
  <c r="M19" s="1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K26" s="1"/>
  <c r="M26" s="1"/>
  <c r="H27"/>
  <c r="K27" s="1"/>
  <c r="M27" s="1"/>
  <c r="H29"/>
  <c r="H30"/>
  <c r="K30" s="1"/>
  <c r="M30" s="1"/>
  <c r="H31"/>
  <c r="K31" s="1"/>
  <c r="M31" s="1"/>
  <c r="H32"/>
  <c r="K32" s="1"/>
  <c r="M32" s="1"/>
  <c r="H33"/>
  <c r="H34"/>
  <c r="K34" s="1"/>
  <c r="M34" s="1"/>
  <c r="H35"/>
  <c r="K35" s="1"/>
  <c r="M35" s="1"/>
  <c r="H36"/>
  <c r="K36" s="1"/>
  <c r="M36" s="1"/>
  <c r="H37"/>
  <c r="H38"/>
  <c r="K38" s="1"/>
  <c r="M38" s="1"/>
  <c r="H39"/>
  <c r="H40"/>
  <c r="H41"/>
  <c r="H42"/>
  <c r="K42" s="1"/>
  <c r="M42" s="1"/>
  <c r="H43"/>
  <c r="K43" s="1"/>
  <c r="M43" s="1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M12" s="1"/>
  <c r="K16"/>
  <c r="M16" s="1"/>
  <c r="K17"/>
  <c r="M17" s="1"/>
  <c r="K23"/>
  <c r="M23" s="1"/>
  <c r="K28"/>
  <c r="M28" s="1"/>
  <c r="K29"/>
  <c r="M29" s="1"/>
  <c r="K33"/>
  <c r="M33" s="1"/>
  <c r="K37"/>
  <c r="M37" s="1"/>
  <c r="K39"/>
  <c r="M39" s="1"/>
  <c r="K40"/>
  <c r="M40" s="1"/>
  <c r="K41"/>
  <c r="M41" s="1"/>
  <c r="K44"/>
  <c r="M44" s="1"/>
  <c r="K45"/>
  <c r="M45" s="1"/>
  <c r="K46"/>
  <c r="M46" s="1"/>
  <c r="K47"/>
  <c r="M47" s="1"/>
  <c r="K48"/>
  <c r="M48" s="1"/>
  <c r="K49"/>
  <c r="M49" s="1"/>
  <c r="K50"/>
  <c r="M50" s="1"/>
  <c r="K51"/>
  <c r="M51" s="1"/>
  <c r="K52"/>
  <c r="M52" s="1"/>
  <c r="K53"/>
  <c r="M53" s="1"/>
  <c r="K54"/>
  <c r="M54" s="1"/>
  <c r="K55"/>
  <c r="M55" s="1"/>
  <c r="K56"/>
  <c r="M56" s="1"/>
  <c r="K57"/>
  <c r="M57" s="1"/>
  <c r="K58"/>
  <c r="M58" s="1"/>
  <c r="K59"/>
  <c r="M59" s="1"/>
  <c r="K60"/>
  <c r="M60" s="1"/>
  <c r="K61"/>
  <c r="M61" s="1"/>
  <c r="K62"/>
  <c r="M62" s="1"/>
  <c r="K63"/>
  <c r="M63" s="1"/>
  <c r="K64"/>
  <c r="M64" s="1"/>
  <c r="K65"/>
  <c r="M65" s="1"/>
  <c r="K66"/>
  <c r="M66" s="1"/>
  <c r="K67"/>
  <c r="M67" s="1"/>
  <c r="K68"/>
  <c r="M68" s="1"/>
  <c r="K69"/>
  <c r="M69" s="1"/>
  <c r="K70"/>
  <c r="M70" s="1"/>
  <c r="K71"/>
  <c r="M71" s="1"/>
  <c r="K72"/>
  <c r="M72" s="1"/>
  <c r="K73"/>
  <c r="M73" s="1"/>
  <c r="K74"/>
  <c r="M74" s="1"/>
  <c r="K75"/>
  <c r="M75" s="1"/>
  <c r="K76"/>
  <c r="M76" s="1"/>
  <c r="K77"/>
  <c r="M77" s="1"/>
  <c r="K78"/>
  <c r="M78" s="1"/>
  <c r="K79"/>
  <c r="M79" s="1"/>
  <c r="K80"/>
  <c r="M80" s="1"/>
  <c r="K81"/>
  <c r="M81" s="1"/>
  <c r="K82"/>
  <c r="M82" s="1"/>
  <c r="K83"/>
  <c r="M83" s="1"/>
  <c r="K84"/>
  <c r="M84" s="1"/>
  <c r="K85"/>
  <c r="M85" s="1"/>
  <c r="K86"/>
  <c r="M86" s="1"/>
  <c r="K87"/>
  <c r="M87" s="1"/>
  <c r="K88"/>
  <c r="M88" s="1"/>
  <c r="K89"/>
  <c r="M89" s="1"/>
  <c r="K90"/>
  <c r="M90" s="1"/>
  <c r="K91"/>
  <c r="M91" s="1"/>
  <c r="K92"/>
  <c r="M92" s="1"/>
  <c r="K93"/>
  <c r="M93" s="1"/>
  <c r="K94"/>
  <c r="M94" s="1"/>
  <c r="K95"/>
  <c r="M95" s="1"/>
  <c r="K96"/>
  <c r="M96" s="1"/>
  <c r="K97"/>
  <c r="M97" s="1"/>
  <c r="K98"/>
  <c r="M98" s="1"/>
  <c r="K99"/>
  <c r="M99" s="1"/>
  <c r="K100"/>
  <c r="M100" s="1"/>
  <c r="K101"/>
  <c r="M101" s="1"/>
  <c r="K102"/>
  <c r="M102" s="1"/>
  <c r="K103"/>
  <c r="M103" s="1"/>
  <c r="K104"/>
  <c r="M104" s="1"/>
  <c r="K105"/>
  <c r="M105" s="1"/>
  <c r="K106"/>
  <c r="M106" s="1"/>
  <c r="K107"/>
  <c r="M107" s="1"/>
  <c r="K108"/>
  <c r="M108" s="1"/>
  <c r="K109"/>
  <c r="M109" s="1"/>
  <c r="K110"/>
  <c r="M110" s="1"/>
  <c r="K111"/>
  <c r="M111" s="1"/>
  <c r="K112"/>
  <c r="M112" s="1"/>
  <c r="K113"/>
  <c r="M113" s="1"/>
  <c r="K114"/>
  <c r="M114" s="1"/>
  <c r="K115"/>
  <c r="M115" s="1"/>
  <c r="K116"/>
  <c r="M116" s="1"/>
  <c r="K117"/>
  <c r="M117" s="1"/>
  <c r="K118"/>
  <c r="M118" s="1"/>
  <c r="K119"/>
  <c r="M119" s="1"/>
  <c r="K120"/>
  <c r="M120" s="1"/>
  <c r="K121"/>
  <c r="M121" s="1"/>
  <c r="K122"/>
  <c r="M122" s="1"/>
  <c r="K123"/>
  <c r="M123" s="1"/>
  <c r="H8"/>
  <c r="K8" s="1"/>
  <c r="N8" s="1"/>
  <c r="M13" l="1"/>
  <c r="N13"/>
  <c r="M126"/>
  <c r="N126"/>
  <c r="M124"/>
  <c r="N124"/>
  <c r="M207"/>
  <c r="N207"/>
  <c r="M205"/>
  <c r="N205"/>
  <c r="M209"/>
  <c r="N209"/>
  <c r="M264"/>
  <c r="N264"/>
  <c r="M260"/>
  <c r="N260"/>
  <c r="M252"/>
  <c r="N252"/>
  <c r="M15"/>
  <c r="N15"/>
  <c r="M14"/>
  <c r="N14"/>
  <c r="M125"/>
  <c r="N125"/>
  <c r="M208"/>
  <c r="N208"/>
  <c r="M206"/>
  <c r="N206"/>
  <c r="M210"/>
  <c r="N210"/>
  <c r="M266"/>
  <c r="N266"/>
  <c r="M262"/>
  <c r="N262"/>
  <c r="M258"/>
  <c r="N258"/>
  <c r="M254"/>
  <c r="N254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19"/>
  <c r="N18"/>
  <c r="N17"/>
  <c r="N16"/>
  <c r="N12"/>
  <c r="N11"/>
  <c r="N9"/>
  <c r="N265"/>
  <c r="N263"/>
  <c r="N261"/>
  <c r="N259"/>
  <c r="N257"/>
  <c r="N255"/>
  <c r="N253"/>
  <c r="N251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<sst xmlns="http://schemas.openxmlformats.org/spreadsheetml/2006/main" count="22" uniqueCount="22">
  <si>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</si>
  <si>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</si>
  <si>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</si>
  <si>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</si>
  <si>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</si>
  <si>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</si>
  <si>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</si>
  <si>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</si>
  <si>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</si>
  <si>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</si>
  <si>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</si>
  <si>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</si>
  <si>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</si>
  <si>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</si>
  <si>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</si>
  <si>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</si>
  <si>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</si>
  <si>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</si>
  <si>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</si>
  <si>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</si>
  <si>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>СТРУКОВНИ ФАРМАЦЕУТ</t>
  </si>
  <si>
    <t>ФАРМАЦЕУТСКА ЗДРАВСТВЕНА ЗАШТИТА 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</si>
</sst>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9" xfId="0" applyFont="1" applyBorder="1" applyAlignment="1">
      <alignment horizontal="center" wrapText="1"/>
    </xf>
    <xf numFmtId="0" fontId="7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5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8">
        <v>1283</v>
      </c>
      <c r="C8" s="28"/>
      <c r="D8" s="28"/>
      <c r="E8" s="29"/>
      <c r="F8" s="28"/>
      <c r="G8" s="28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>
        <v>1434</v>
      </c>
      <c r="C9" s="30"/>
      <c r="D9" s="30"/>
      <c r="E9" s="31"/>
      <c r="F9" s="30"/>
      <c r="G9" s="30"/>
      <c r="H9" s="11">
        <f t="shared" ref="H9:H72" si="0">SUM(C9:G9)</f>
        <v>0</v>
      </c>
      <c r="I9" s="38"/>
      <c r="J9" s="38"/>
      <c r="K9" s="54">
        <f t="shared" ref="K9:K72" si="1">SUM(H9,I9,J9)</f>
        <v>0</v>
      </c>
      <c r="L9" s="7"/>
      <c r="M9" s="59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7">
        <v>1439</v>
      </c>
      <c r="C10" s="30"/>
      <c r="D10" s="30"/>
      <c r="E10" s="31"/>
      <c r="F10" s="30"/>
      <c r="G10" s="30"/>
      <c r="H10" s="11">
        <f t="shared" si="0"/>
        <v>0</v>
      </c>
      <c r="I10" s="38"/>
      <c r="J10" s="38"/>
      <c r="K10" s="54">
        <f t="shared" si="1"/>
        <v>0</v>
      </c>
      <c r="L10" s="7"/>
      <c r="M10" s="59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7">
        <v>1678</v>
      </c>
      <c r="C11" s="32"/>
      <c r="D11" s="32"/>
      <c r="E11" s="33"/>
      <c r="F11" s="32"/>
      <c r="G11" s="32"/>
      <c r="H11" s="11">
        <f t="shared" si="0"/>
        <v>0</v>
      </c>
      <c r="I11" s="39"/>
      <c r="J11" s="39"/>
      <c r="K11" s="54">
        <f t="shared" si="1"/>
        <v>0</v>
      </c>
      <c r="L11" s="7"/>
      <c r="M11" s="59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7">
        <v>1690</v>
      </c>
      <c r="C12" s="30"/>
      <c r="D12" s="30"/>
      <c r="E12" s="31"/>
      <c r="F12" s="30"/>
      <c r="G12" s="30"/>
      <c r="H12" s="11">
        <f t="shared" si="0"/>
        <v>0</v>
      </c>
      <c r="I12" s="38"/>
      <c r="J12" s="38"/>
      <c r="K12" s="54">
        <f t="shared" si="1"/>
        <v>0</v>
      </c>
      <c r="L12" s="12"/>
      <c r="M12" s="59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7">
        <v>1709</v>
      </c>
      <c r="C13" s="30"/>
      <c r="D13" s="30"/>
      <c r="E13" s="31"/>
      <c r="F13" s="30"/>
      <c r="G13" s="30"/>
      <c r="H13" s="11">
        <f t="shared" si="0"/>
        <v>0</v>
      </c>
      <c r="I13" s="38"/>
      <c r="J13" s="38"/>
      <c r="K13" s="54">
        <f t="shared" si="1"/>
        <v>0</v>
      </c>
      <c r="L13" s="7"/>
      <c r="M13" s="59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7">
        <v>1742</v>
      </c>
      <c r="C14" s="30"/>
      <c r="D14" s="30"/>
      <c r="E14" s="31"/>
      <c r="F14" s="30"/>
      <c r="G14" s="30"/>
      <c r="H14" s="11">
        <f t="shared" si="0"/>
        <v>0</v>
      </c>
      <c r="I14" s="38"/>
      <c r="J14" s="38"/>
      <c r="K14" s="54">
        <f t="shared" si="1"/>
        <v>0</v>
      </c>
      <c r="L14" s="7"/>
      <c r="M14" s="59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7">
        <v>1768</v>
      </c>
      <c r="C15" s="30"/>
      <c r="D15" s="30"/>
      <c r="E15" s="31"/>
      <c r="F15" s="30"/>
      <c r="G15" s="30"/>
      <c r="H15" s="11">
        <f t="shared" si="0"/>
        <v>0</v>
      </c>
      <c r="I15" s="38"/>
      <c r="J15" s="38"/>
      <c r="K15" s="54">
        <f t="shared" si="1"/>
        <v>0</v>
      </c>
      <c r="L15" s="7"/>
      <c r="M15" s="59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7">
        <v>2337</v>
      </c>
      <c r="C16" s="30"/>
      <c r="D16" s="30"/>
      <c r="E16" s="31"/>
      <c r="F16" s="30"/>
      <c r="G16" s="30"/>
      <c r="H16" s="11">
        <f t="shared" si="0"/>
        <v>0</v>
      </c>
      <c r="I16" s="38"/>
      <c r="J16" s="38"/>
      <c r="K16" s="54">
        <f t="shared" si="1"/>
        <v>0</v>
      </c>
      <c r="L16" s="7"/>
      <c r="M16" s="59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7">
        <v>2518</v>
      </c>
      <c r="C17" s="30">
        <v>8</v>
      </c>
      <c r="D17" s="30">
        <v>8</v>
      </c>
      <c r="E17" s="31">
        <v>8</v>
      </c>
      <c r="F17" s="30">
        <v>5</v>
      </c>
      <c r="G17" s="30">
        <v>4</v>
      </c>
      <c r="H17" s="11">
        <f t="shared" si="0"/>
        <v>33</v>
      </c>
      <c r="I17" s="38"/>
      <c r="J17" s="38"/>
      <c r="K17" s="54">
        <f t="shared" si="1"/>
        <v>33</v>
      </c>
      <c r="L17" s="7"/>
      <c r="M17" s="59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7">
        <v>2592</v>
      </c>
      <c r="C18" s="30"/>
      <c r="D18" s="30"/>
      <c r="E18" s="31"/>
      <c r="F18" s="30"/>
      <c r="G18" s="30"/>
      <c r="H18" s="11">
        <f t="shared" si="0"/>
        <v>0</v>
      </c>
      <c r="I18" s="38"/>
      <c r="J18" s="38"/>
      <c r="K18" s="54">
        <f t="shared" si="1"/>
        <v>0</v>
      </c>
      <c r="L18" s="7"/>
      <c r="M18" s="59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7">
        <v>2739</v>
      </c>
      <c r="C19" s="30"/>
      <c r="D19" s="30"/>
      <c r="E19" s="31"/>
      <c r="F19" s="30"/>
      <c r="G19" s="30"/>
      <c r="H19" s="11">
        <f t="shared" si="0"/>
        <v>0</v>
      </c>
      <c r="I19" s="38"/>
      <c r="J19" s="38"/>
      <c r="K19" s="54">
        <f t="shared" si="1"/>
        <v>0</v>
      </c>
      <c r="L19" s="7"/>
      <c r="M19" s="59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7">
        <v>2896</v>
      </c>
      <c r="C20" s="30">
        <v>5</v>
      </c>
      <c r="D20" s="30">
        <v>4</v>
      </c>
      <c r="E20" s="31">
        <v>0</v>
      </c>
      <c r="F20" s="30">
        <v>0</v>
      </c>
      <c r="G20" s="30">
        <v>0</v>
      </c>
      <c r="H20" s="11">
        <f t="shared" si="0"/>
        <v>9</v>
      </c>
      <c r="I20" s="38"/>
      <c r="J20" s="38"/>
      <c r="K20" s="54">
        <f t="shared" si="1"/>
        <v>9</v>
      </c>
      <c r="L20" s="7"/>
      <c r="M20" s="59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7">
        <v>2899</v>
      </c>
      <c r="C21" s="30">
        <v>9</v>
      </c>
      <c r="D21" s="30">
        <v>7</v>
      </c>
      <c r="E21" s="31">
        <v>9</v>
      </c>
      <c r="F21" s="30">
        <v>3</v>
      </c>
      <c r="G21" s="30">
        <v>2</v>
      </c>
      <c r="H21" s="11">
        <f t="shared" si="0"/>
        <v>30</v>
      </c>
      <c r="I21" s="38"/>
      <c r="J21" s="38"/>
      <c r="K21" s="54">
        <f t="shared" si="1"/>
        <v>30</v>
      </c>
      <c r="L21" s="7"/>
      <c r="M21" s="59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7">
        <v>2909</v>
      </c>
      <c r="C22" s="30">
        <v>10</v>
      </c>
      <c r="D22" s="30">
        <v>8</v>
      </c>
      <c r="E22" s="31">
        <v>8</v>
      </c>
      <c r="F22" s="30">
        <v>4</v>
      </c>
      <c r="G22" s="30">
        <v>6</v>
      </c>
      <c r="H22" s="11">
        <f t="shared" si="0"/>
        <v>36</v>
      </c>
      <c r="I22" s="38"/>
      <c r="J22" s="38"/>
      <c r="K22" s="54">
        <f t="shared" si="1"/>
        <v>36</v>
      </c>
      <c r="L22" s="7"/>
      <c r="M22" s="59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7">
        <v>2910</v>
      </c>
      <c r="C23" s="30">
        <v>10</v>
      </c>
      <c r="D23" s="30">
        <v>6</v>
      </c>
      <c r="E23" s="31">
        <v>9</v>
      </c>
      <c r="F23" s="30">
        <v>0</v>
      </c>
      <c r="G23" s="30">
        <v>5</v>
      </c>
      <c r="H23" s="11">
        <f t="shared" si="0"/>
        <v>30</v>
      </c>
      <c r="I23" s="38"/>
      <c r="J23" s="38"/>
      <c r="K23" s="54">
        <f t="shared" si="1"/>
        <v>30</v>
      </c>
      <c r="L23" s="7"/>
      <c r="M23" s="59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7">
        <v>2947</v>
      </c>
      <c r="C24" s="30">
        <v>10</v>
      </c>
      <c r="D24" s="30">
        <v>10</v>
      </c>
      <c r="E24" s="31">
        <v>10</v>
      </c>
      <c r="F24" s="30">
        <v>8</v>
      </c>
      <c r="G24" s="30">
        <v>7</v>
      </c>
      <c r="H24" s="11">
        <f t="shared" si="0"/>
        <v>45</v>
      </c>
      <c r="I24" s="38"/>
      <c r="J24" s="38"/>
      <c r="K24" s="54">
        <f t="shared" si="1"/>
        <v>45</v>
      </c>
      <c r="L24" s="7"/>
      <c r="M24" s="59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7">
        <v>2950</v>
      </c>
      <c r="C25" s="30">
        <v>10</v>
      </c>
      <c r="D25" s="30">
        <v>10</v>
      </c>
      <c r="E25" s="31">
        <v>9</v>
      </c>
      <c r="F25" s="30">
        <v>3</v>
      </c>
      <c r="G25" s="30">
        <v>8</v>
      </c>
      <c r="H25" s="11">
        <f t="shared" si="0"/>
        <v>40</v>
      </c>
      <c r="I25" s="38"/>
      <c r="J25" s="38"/>
      <c r="K25" s="54">
        <f t="shared" si="1"/>
        <v>40</v>
      </c>
      <c r="L25" s="7"/>
      <c r="M25" s="59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7">
        <v>2977</v>
      </c>
      <c r="C26" s="30">
        <v>10</v>
      </c>
      <c r="D26" s="30">
        <v>7</v>
      </c>
      <c r="E26" s="31">
        <v>10</v>
      </c>
      <c r="F26" s="30">
        <v>2</v>
      </c>
      <c r="G26" s="30">
        <v>3</v>
      </c>
      <c r="H26" s="11">
        <f t="shared" si="0"/>
        <v>32</v>
      </c>
      <c r="I26" s="38"/>
      <c r="J26" s="38"/>
      <c r="K26" s="54">
        <f t="shared" si="1"/>
        <v>32</v>
      </c>
      <c r="L26" s="7"/>
      <c r="M26" s="59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7">
        <v>3002</v>
      </c>
      <c r="C27" s="30">
        <v>8</v>
      </c>
      <c r="D27" s="30">
        <v>6</v>
      </c>
      <c r="E27" s="31">
        <v>0</v>
      </c>
      <c r="F27" s="30">
        <v>0</v>
      </c>
      <c r="G27" s="30">
        <v>1</v>
      </c>
      <c r="H27" s="11">
        <f t="shared" si="0"/>
        <v>15</v>
      </c>
      <c r="I27" s="38"/>
      <c r="J27" s="38"/>
      <c r="K27" s="54">
        <f t="shared" si="1"/>
        <v>15</v>
      </c>
      <c r="L27" s="7"/>
      <c r="M27" s="59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7">
        <v>3007</v>
      </c>
      <c r="C28" s="30">
        <v>10</v>
      </c>
      <c r="D28" s="30">
        <v>7</v>
      </c>
      <c r="E28" s="31">
        <v>9</v>
      </c>
      <c r="F28" s="30">
        <v>3</v>
      </c>
      <c r="G28" s="30">
        <v>2</v>
      </c>
      <c r="H28" s="11">
        <v>31</v>
      </c>
      <c r="I28" s="38"/>
      <c r="J28" s="38"/>
      <c r="K28" s="54">
        <f t="shared" si="1"/>
        <v>31</v>
      </c>
      <c r="L28" s="7"/>
      <c r="M28" s="59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7">
        <v>3013</v>
      </c>
      <c r="C29" s="30">
        <v>10</v>
      </c>
      <c r="D29" s="30">
        <v>10</v>
      </c>
      <c r="E29" s="31">
        <v>9</v>
      </c>
      <c r="F29" s="30">
        <v>7</v>
      </c>
      <c r="G29" s="30">
        <v>9</v>
      </c>
      <c r="H29" s="11">
        <f t="shared" si="0"/>
        <v>45</v>
      </c>
      <c r="I29" s="38"/>
      <c r="J29" s="38"/>
      <c r="K29" s="54">
        <f t="shared" si="1"/>
        <v>45</v>
      </c>
      <c r="L29" s="7"/>
      <c r="M29" s="59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7">
        <v>3021</v>
      </c>
      <c r="C30" s="30">
        <v>10</v>
      </c>
      <c r="D30" s="30">
        <v>8</v>
      </c>
      <c r="E30" s="31">
        <v>8</v>
      </c>
      <c r="F30" s="30">
        <v>2</v>
      </c>
      <c r="G30" s="30">
        <v>2</v>
      </c>
      <c r="H30" s="11">
        <f t="shared" si="0"/>
        <v>30</v>
      </c>
      <c r="I30" s="38"/>
      <c r="J30" s="38"/>
      <c r="K30" s="54">
        <f t="shared" si="1"/>
        <v>30</v>
      </c>
      <c r="L30" s="7"/>
      <c r="M30" s="59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7">
        <v>3024</v>
      </c>
      <c r="C31" s="30">
        <v>2</v>
      </c>
      <c r="D31" s="30">
        <v>0</v>
      </c>
      <c r="E31" s="31">
        <v>0</v>
      </c>
      <c r="F31" s="30">
        <v>0</v>
      </c>
      <c r="G31" s="30">
        <v>0</v>
      </c>
      <c r="H31" s="11">
        <f t="shared" si="0"/>
        <v>2</v>
      </c>
      <c r="I31" s="38"/>
      <c r="J31" s="38"/>
      <c r="K31" s="54">
        <f t="shared" si="1"/>
        <v>2</v>
      </c>
      <c r="L31" s="7"/>
      <c r="M31" s="59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7">
        <v>3107</v>
      </c>
      <c r="C32" s="30">
        <v>9</v>
      </c>
      <c r="D32" s="30">
        <v>10</v>
      </c>
      <c r="E32" s="31">
        <v>9</v>
      </c>
      <c r="F32" s="30">
        <v>3</v>
      </c>
      <c r="G32" s="30">
        <v>2</v>
      </c>
      <c r="H32" s="11">
        <f t="shared" si="0"/>
        <v>33</v>
      </c>
      <c r="I32" s="38"/>
      <c r="J32" s="38"/>
      <c r="K32" s="54">
        <f t="shared" si="1"/>
        <v>33</v>
      </c>
      <c r="L32" s="7"/>
      <c r="M32" s="59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7">
        <v>3108</v>
      </c>
      <c r="C33" s="30">
        <v>10</v>
      </c>
      <c r="D33" s="30">
        <v>7</v>
      </c>
      <c r="E33" s="31">
        <v>10</v>
      </c>
      <c r="F33" s="30">
        <v>2</v>
      </c>
      <c r="G33" s="30">
        <v>5</v>
      </c>
      <c r="H33" s="11">
        <f t="shared" si="0"/>
        <v>34</v>
      </c>
      <c r="I33" s="38"/>
      <c r="J33" s="38"/>
      <c r="K33" s="54">
        <f t="shared" si="1"/>
        <v>34</v>
      </c>
      <c r="L33" s="7"/>
      <c r="M33" s="59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7">
        <v>3122</v>
      </c>
      <c r="C34" s="30">
        <v>10</v>
      </c>
      <c r="D34" s="30">
        <v>6</v>
      </c>
      <c r="E34" s="31">
        <v>8</v>
      </c>
      <c r="F34" s="30">
        <v>1</v>
      </c>
      <c r="G34" s="30">
        <v>1</v>
      </c>
      <c r="H34" s="11">
        <f t="shared" si="0"/>
        <v>26</v>
      </c>
      <c r="I34" s="38"/>
      <c r="J34" s="38"/>
      <c r="K34" s="54">
        <f t="shared" si="1"/>
        <v>26</v>
      </c>
      <c r="L34" s="7"/>
      <c r="M34" s="59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7">
        <v>3139</v>
      </c>
      <c r="C35" s="30">
        <v>10</v>
      </c>
      <c r="D35" s="30">
        <v>10</v>
      </c>
      <c r="E35" s="31">
        <v>9</v>
      </c>
      <c r="F35" s="30">
        <v>7</v>
      </c>
      <c r="G35" s="30">
        <v>3</v>
      </c>
      <c r="H35" s="11">
        <f t="shared" si="0"/>
        <v>39</v>
      </c>
      <c r="I35" s="38"/>
      <c r="J35" s="38"/>
      <c r="K35" s="54">
        <f t="shared" si="1"/>
        <v>39</v>
      </c>
      <c r="L35" s="7"/>
      <c r="M35" s="59" t="str">
        <f t="shared" si="2"/>
        <v>Није положио(ла)</v>
      </c>
      <c r="N35" s="61">
        <f t="shared" si="3"/>
        <v>5</v>
      </c>
      <c r="O35" s="1"/>
    </row>
    <row r="36" spans="1:15" ht="15.75" thickBot="1">
      <c r="A36" s="23">
        <v>29</v>
      </c>
      <c r="B36" s="67">
        <v>3141</v>
      </c>
      <c r="C36" s="30">
        <v>10</v>
      </c>
      <c r="D36" s="30">
        <v>10</v>
      </c>
      <c r="E36" s="31">
        <v>10</v>
      </c>
      <c r="F36" s="30">
        <v>8</v>
      </c>
      <c r="G36" s="30">
        <v>10</v>
      </c>
      <c r="H36" s="11">
        <f t="shared" si="0"/>
        <v>48</v>
      </c>
      <c r="I36" s="38"/>
      <c r="J36" s="38"/>
      <c r="K36" s="54">
        <f t="shared" si="1"/>
        <v>48</v>
      </c>
      <c r="L36" s="7"/>
      <c r="M36" s="59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7">
        <v>3172</v>
      </c>
      <c r="C37" s="30">
        <v>10</v>
      </c>
      <c r="D37" s="30">
        <v>8</v>
      </c>
      <c r="E37" s="31">
        <v>8</v>
      </c>
      <c r="F37" s="30">
        <v>2</v>
      </c>
      <c r="G37" s="30">
        <v>3</v>
      </c>
      <c r="H37" s="11">
        <f t="shared" si="0"/>
        <v>31</v>
      </c>
      <c r="I37" s="38"/>
      <c r="J37" s="38"/>
      <c r="K37" s="54">
        <f t="shared" si="1"/>
        <v>31</v>
      </c>
      <c r="L37" s="7"/>
      <c r="M37" s="59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7">
        <v>3221</v>
      </c>
      <c r="C38" s="30">
        <v>10</v>
      </c>
      <c r="D38" s="30">
        <v>10</v>
      </c>
      <c r="E38" s="31">
        <v>10</v>
      </c>
      <c r="F38" s="30">
        <v>8</v>
      </c>
      <c r="G38" s="30">
        <v>3</v>
      </c>
      <c r="H38" s="11">
        <f t="shared" si="0"/>
        <v>41</v>
      </c>
      <c r="I38" s="38"/>
      <c r="J38" s="38"/>
      <c r="K38" s="54">
        <f t="shared" si="1"/>
        <v>41</v>
      </c>
      <c r="L38" s="7"/>
      <c r="M38" s="59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7">
        <v>3238</v>
      </c>
      <c r="C39" s="30">
        <v>9</v>
      </c>
      <c r="D39" s="30">
        <v>10</v>
      </c>
      <c r="E39" s="31">
        <v>10</v>
      </c>
      <c r="F39" s="30">
        <v>4</v>
      </c>
      <c r="G39" s="30">
        <v>8</v>
      </c>
      <c r="H39" s="11">
        <f t="shared" si="0"/>
        <v>41</v>
      </c>
      <c r="I39" s="38"/>
      <c r="J39" s="38"/>
      <c r="K39" s="54">
        <f t="shared" si="1"/>
        <v>41</v>
      </c>
      <c r="L39" s="7"/>
      <c r="M39" s="59" t="str">
        <f t="shared" si="2"/>
        <v>Није положио(ла)</v>
      </c>
      <c r="N39" s="61">
        <f t="shared" si="3"/>
        <v>5</v>
      </c>
      <c r="O39" s="1"/>
    </row>
    <row r="40" spans="1:15" ht="15.75" thickBot="1">
      <c r="A40" s="23">
        <v>33</v>
      </c>
      <c r="B40" s="67">
        <v>3256</v>
      </c>
      <c r="C40" s="30">
        <v>10</v>
      </c>
      <c r="D40" s="30">
        <v>10</v>
      </c>
      <c r="E40" s="31">
        <v>9</v>
      </c>
      <c r="F40" s="30">
        <v>6</v>
      </c>
      <c r="G40" s="30">
        <v>5</v>
      </c>
      <c r="H40" s="11">
        <f t="shared" si="0"/>
        <v>40</v>
      </c>
      <c r="I40" s="38"/>
      <c r="J40" s="38"/>
      <c r="K40" s="54">
        <f t="shared" si="1"/>
        <v>40</v>
      </c>
      <c r="L40" s="7"/>
      <c r="M40" s="59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7">
        <v>3358</v>
      </c>
      <c r="C41" s="30">
        <v>9</v>
      </c>
      <c r="D41" s="30">
        <v>6</v>
      </c>
      <c r="E41" s="31">
        <v>8</v>
      </c>
      <c r="F41" s="30">
        <v>1</v>
      </c>
      <c r="G41" s="30">
        <v>1</v>
      </c>
      <c r="H41" s="11">
        <f t="shared" si="0"/>
        <v>25</v>
      </c>
      <c r="I41" s="38"/>
      <c r="J41" s="38"/>
      <c r="K41" s="54">
        <f t="shared" si="1"/>
        <v>25</v>
      </c>
      <c r="L41" s="7"/>
      <c r="M41" s="59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7">
        <v>3474</v>
      </c>
      <c r="C42" s="30">
        <v>6</v>
      </c>
      <c r="D42" s="30">
        <v>4</v>
      </c>
      <c r="E42" s="31">
        <v>9</v>
      </c>
      <c r="F42" s="30">
        <v>0</v>
      </c>
      <c r="G42" s="30">
        <v>0</v>
      </c>
      <c r="H42" s="11">
        <f t="shared" si="0"/>
        <v>19</v>
      </c>
      <c r="I42" s="38"/>
      <c r="J42" s="38"/>
      <c r="K42" s="54">
        <f t="shared" si="1"/>
        <v>19</v>
      </c>
      <c r="L42" s="7"/>
      <c r="M42" s="59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7">
        <v>3495</v>
      </c>
      <c r="C43" s="30">
        <v>10</v>
      </c>
      <c r="D43" s="30">
        <v>9</v>
      </c>
      <c r="E43" s="31">
        <v>9</v>
      </c>
      <c r="F43" s="30">
        <v>9</v>
      </c>
      <c r="G43" s="30">
        <v>8</v>
      </c>
      <c r="H43" s="11">
        <f t="shared" si="0"/>
        <v>45</v>
      </c>
      <c r="I43" s="38"/>
      <c r="J43" s="38"/>
      <c r="K43" s="54">
        <f t="shared" si="1"/>
        <v>45</v>
      </c>
      <c r="L43" s="7"/>
      <c r="M43" s="59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7">
        <v>3496</v>
      </c>
      <c r="C44" s="30">
        <v>10</v>
      </c>
      <c r="D44" s="30">
        <v>10</v>
      </c>
      <c r="E44" s="31">
        <v>10</v>
      </c>
      <c r="F44" s="30">
        <v>5</v>
      </c>
      <c r="G44" s="30">
        <v>9</v>
      </c>
      <c r="H44" s="11">
        <f t="shared" si="0"/>
        <v>44</v>
      </c>
      <c r="I44" s="38"/>
      <c r="J44" s="38"/>
      <c r="K44" s="54">
        <f t="shared" si="1"/>
        <v>44</v>
      </c>
      <c r="L44" s="7"/>
      <c r="M44" s="59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7">
        <v>3523</v>
      </c>
      <c r="C45" s="30">
        <v>10</v>
      </c>
      <c r="D45" s="30">
        <v>7</v>
      </c>
      <c r="E45" s="31">
        <v>8</v>
      </c>
      <c r="F45" s="30">
        <v>2</v>
      </c>
      <c r="G45" s="30">
        <v>3</v>
      </c>
      <c r="H45" s="11">
        <f t="shared" si="0"/>
        <v>30</v>
      </c>
      <c r="I45" s="38"/>
      <c r="J45" s="38"/>
      <c r="K45" s="54">
        <f t="shared" si="1"/>
        <v>30</v>
      </c>
      <c r="L45" s="7"/>
      <c r="M45" s="59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7">
        <v>3549</v>
      </c>
      <c r="C46" s="30">
        <v>7</v>
      </c>
      <c r="D46" s="30">
        <v>10</v>
      </c>
      <c r="E46" s="31">
        <v>9</v>
      </c>
      <c r="F46" s="30">
        <v>3</v>
      </c>
      <c r="G46" s="30">
        <v>3</v>
      </c>
      <c r="H46" s="11">
        <f t="shared" si="0"/>
        <v>32</v>
      </c>
      <c r="I46" s="38"/>
      <c r="J46" s="38"/>
      <c r="K46" s="54">
        <f t="shared" si="1"/>
        <v>32</v>
      </c>
      <c r="L46" s="7"/>
      <c r="M46" s="59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7">
        <v>2297</v>
      </c>
      <c r="C47" s="30">
        <v>8</v>
      </c>
      <c r="D47" s="30">
        <v>8</v>
      </c>
      <c r="E47" s="31">
        <v>9</v>
      </c>
      <c r="F47" s="30">
        <v>5</v>
      </c>
      <c r="G47" s="30">
        <v>5</v>
      </c>
      <c r="H47" s="11">
        <f t="shared" si="0"/>
        <v>35</v>
      </c>
      <c r="I47" s="38"/>
      <c r="J47" s="38"/>
      <c r="K47" s="54">
        <f t="shared" si="1"/>
        <v>35</v>
      </c>
      <c r="L47" s="7"/>
      <c r="M47" s="59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7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7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4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4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4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4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4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4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4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4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4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4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4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4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4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4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4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4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4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4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4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4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4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4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4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4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4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4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4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4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4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4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4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4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4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4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4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4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4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4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4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4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4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4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4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4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4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4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4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4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4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4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4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4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4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4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4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4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4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4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4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4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4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4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4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4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4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4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4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4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4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4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4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4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4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4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4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4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4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4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4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4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4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4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4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4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4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4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4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4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4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4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4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4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4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4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4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4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4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4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4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4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4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4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4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4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4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4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4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4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4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4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4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4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4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4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4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4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4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4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4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4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4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4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54">
        <f t="shared" ref="K211:K266" si="17">SUM(H211,I211,J211)</f>
        <v>0</v>
      </c>
      <c r="L211" s="7"/>
      <c r="M211" s="59" t="str">
        <f t="shared" ref="M211:M266" si="18">IF(K211&gt;50.499,K211,"Није положио(ла)")</f>
        <v>Није положио(ла)</v>
      </c>
      <c r="N211" s="61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4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4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4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4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4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4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4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4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4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4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4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4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4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4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4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4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4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4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4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4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4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4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4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4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4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4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4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4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4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4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4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4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4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238</v>
      </c>
      <c r="B245" s="64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239</v>
      </c>
      <c r="B246" s="64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240</v>
      </c>
      <c r="B247" s="64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241</v>
      </c>
      <c r="B248" s="64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242</v>
      </c>
      <c r="B249" s="64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243</v>
      </c>
      <c r="B250" s="64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244</v>
      </c>
      <c r="B251" s="64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245</v>
      </c>
      <c r="B252" s="64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246</v>
      </c>
      <c r="B253" s="64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247</v>
      </c>
      <c r="B254" s="64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248</v>
      </c>
      <c r="B255" s="64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249</v>
      </c>
      <c r="B256" s="64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250</v>
      </c>
      <c r="B257" s="64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251</v>
      </c>
      <c r="B258" s="64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252</v>
      </c>
      <c r="B259" s="64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253</v>
      </c>
      <c r="B260" s="64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254</v>
      </c>
      <c r="B261" s="64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255</v>
      </c>
      <c r="B262" s="64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256</v>
      </c>
      <c r="B263" s="64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257</v>
      </c>
      <c r="B264" s="64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258</v>
      </c>
      <c r="B265" s="64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259</v>
      </c>
      <c r="B266" s="64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1">
        <f t="shared" si="19"/>
        <v>5</v>
      </c>
      <c r="O266" s="1"/>
    </row>
    <row r="267" spans="1:15" ht="15.75" thickBot="1">
      <c r="A267" s="23">
        <v>260</v>
      </c>
      <c r="B267" s="64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54">
        <f t="shared" ref="K267:K284" si="21">SUM(H267,I267,J267)</f>
        <v>0</v>
      </c>
      <c r="L267" s="7"/>
      <c r="M267" s="59" t="str">
        <f t="shared" ref="M267:M284" si="22">IF(K267&gt;50.499,K267,"Није положио(ла)")</f>
        <v>Није положио(ла)</v>
      </c>
      <c r="N267" s="61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4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54">
        <f t="shared" si="21"/>
        <v>0</v>
      </c>
      <c r="L268" s="7"/>
      <c r="M268" s="59" t="str">
        <f t="shared" si="22"/>
        <v>Није положио(ла)</v>
      </c>
      <c r="N268" s="61">
        <f t="shared" si="23"/>
        <v>5</v>
      </c>
      <c r="O268" s="1"/>
    </row>
    <row r="269" spans="1:15" ht="15.75" thickBot="1">
      <c r="A269" s="23">
        <v>262</v>
      </c>
      <c r="B269" s="64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54">
        <f t="shared" si="21"/>
        <v>0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263</v>
      </c>
      <c r="B270" s="64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54">
        <f t="shared" si="21"/>
        <v>0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264</v>
      </c>
      <c r="B271" s="64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54">
        <f t="shared" si="21"/>
        <v>0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265</v>
      </c>
      <c r="B272" s="64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54">
        <f t="shared" si="21"/>
        <v>0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266</v>
      </c>
      <c r="B273" s="64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54">
        <f t="shared" si="21"/>
        <v>0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267</v>
      </c>
      <c r="B274" s="64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54">
        <f t="shared" si="21"/>
        <v>0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268</v>
      </c>
      <c r="B275" s="64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54">
        <f t="shared" si="21"/>
        <v>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269</v>
      </c>
      <c r="B276" s="64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54">
        <f t="shared" si="21"/>
        <v>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270</v>
      </c>
      <c r="B277" s="64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54">
        <f t="shared" si="21"/>
        <v>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271</v>
      </c>
      <c r="B278" s="64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54">
        <f t="shared" si="21"/>
        <v>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272</v>
      </c>
      <c r="B279" s="64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54">
        <f t="shared" si="21"/>
        <v>0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273</v>
      </c>
      <c r="B280" s="64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54">
        <f t="shared" si="21"/>
        <v>0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274</v>
      </c>
      <c r="B281" s="64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54">
        <f t="shared" si="21"/>
        <v>0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275</v>
      </c>
      <c r="B282" s="64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54">
        <f t="shared" si="21"/>
        <v>0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3">
        <v>276</v>
      </c>
      <c r="B283" s="64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54">
        <f t="shared" si="21"/>
        <v>0</v>
      </c>
      <c r="L283" s="7"/>
      <c r="M283" s="59" t="str">
        <f t="shared" si="22"/>
        <v>Није положио(ла)</v>
      </c>
      <c r="N283" s="61">
        <f t="shared" si="23"/>
        <v>5</v>
      </c>
    </row>
    <row r="284" spans="1:14" ht="15.75" thickBot="1">
      <c r="A284" s="24">
        <v>277</v>
      </c>
      <c r="B284" s="65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55">
        <f t="shared" si="21"/>
        <v>0</v>
      </c>
      <c r="L284" s="8"/>
      <c r="M284" s="62" t="str">
        <f t="shared" si="22"/>
        <v>Није положио(ла)</v>
      </c>
      <c r="N284" s="63">
        <f t="shared" si="23"/>
        <v>5</v>
      </c>
    </row>
    <row r="285" spans="1:14">
      <c r="A285" s="60"/>
      <c r="B285" s="56"/>
      <c r="C285" s="56"/>
      <c r="D285" s="56"/>
      <c r="E285" s="56"/>
      <c r="F285" s="56"/>
      <c r="G285" s="56"/>
      <c r="H285" s="57"/>
      <c r="I285" s="56"/>
      <c r="J285" s="56"/>
      <c r="K285" s="58"/>
      <c r="L285" s="56"/>
      <c r="M285" s="58"/>
      <c r="N285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2020-08-13T08:57:15Z</dcterms:modified>
</cp:coreProperties>
</file>