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9440" windowHeight="1560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/>
  <c r="H132"/>
  <c r="K132"/>
  <c r="H133"/>
  <c r="K133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H30"/>
  <c r="H31"/>
  <c r="H32"/>
  <c r="K32" s="1"/>
  <c r="H33"/>
  <c r="K33" s="1"/>
  <c r="H34"/>
  <c r="K34" s="1"/>
  <c r="H35"/>
  <c r="H36"/>
  <c r="H37"/>
  <c r="H38"/>
  <c r="H39"/>
  <c r="H40"/>
  <c r="H41"/>
  <c r="K41" s="1"/>
  <c r="H42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H50"/>
  <c r="H51"/>
  <c r="K51" s="1"/>
  <c r="M51" s="1"/>
  <c r="H52"/>
  <c r="H53"/>
  <c r="K53" s="1"/>
  <c r="H54"/>
  <c r="H55"/>
  <c r="H56"/>
  <c r="K56" s="1"/>
  <c r="H57"/>
  <c r="K57" s="1"/>
  <c r="H58"/>
  <c r="K58" s="1"/>
  <c r="H59"/>
  <c r="K59" s="1"/>
  <c r="M59" s="1"/>
  <c r="H60"/>
  <c r="K60" s="1"/>
  <c r="H61"/>
  <c r="K61" s="1"/>
  <c r="M61" s="1"/>
  <c r="H62"/>
  <c r="K62" s="1"/>
  <c r="H63"/>
  <c r="K63" s="1"/>
  <c r="M63" s="1"/>
  <c r="H64"/>
  <c r="H65"/>
  <c r="K65" s="1"/>
  <c r="H66"/>
  <c r="H67"/>
  <c r="H68"/>
  <c r="K68" s="1"/>
  <c r="H69"/>
  <c r="K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H78"/>
  <c r="H79"/>
  <c r="H80"/>
  <c r="K80" s="1"/>
  <c r="H81"/>
  <c r="K81" s="1"/>
  <c r="H82"/>
  <c r="H83"/>
  <c r="H84"/>
  <c r="H85"/>
  <c r="H86"/>
  <c r="H87"/>
  <c r="H88"/>
  <c r="H89"/>
  <c r="K89" s="1"/>
  <c r="H90"/>
  <c r="H91"/>
  <c r="K91" s="1"/>
  <c r="M91" s="1"/>
  <c r="H92"/>
  <c r="H93"/>
  <c r="K93" s="1"/>
  <c r="H94"/>
  <c r="H95"/>
  <c r="H96"/>
  <c r="H97"/>
  <c r="H98"/>
  <c r="H99"/>
  <c r="H100"/>
  <c r="H101"/>
  <c r="K101" s="1"/>
  <c r="H102"/>
  <c r="H103"/>
  <c r="K103" s="1"/>
  <c r="M103" s="1"/>
  <c r="H104"/>
  <c r="H105"/>
  <c r="K105" s="1"/>
  <c r="H106"/>
  <c r="H107"/>
  <c r="H108"/>
  <c r="H109"/>
  <c r="H110"/>
  <c r="H111"/>
  <c r="H112"/>
  <c r="H113"/>
  <c r="K113" s="1"/>
  <c r="H114"/>
  <c r="H115"/>
  <c r="K115" s="1"/>
  <c r="M115" s="1"/>
  <c r="H116"/>
  <c r="H117"/>
  <c r="K117" s="1"/>
  <c r="H118"/>
  <c r="H119"/>
  <c r="H120"/>
  <c r="H121"/>
  <c r="H122"/>
  <c r="H123"/>
  <c r="K28"/>
  <c r="K30"/>
  <c r="K31"/>
  <c r="M31" s="1"/>
  <c r="K35"/>
  <c r="M35" s="1"/>
  <c r="K36"/>
  <c r="K37"/>
  <c r="M37" s="1"/>
  <c r="K38"/>
  <c r="K39"/>
  <c r="M39" s="1"/>
  <c r="K40"/>
  <c r="K42"/>
  <c r="K49"/>
  <c r="M49" s="1"/>
  <c r="K50"/>
  <c r="K52"/>
  <c r="K54"/>
  <c r="K55"/>
  <c r="M55" s="1"/>
  <c r="K64"/>
  <c r="K66"/>
  <c r="K67"/>
  <c r="M67" s="1"/>
  <c r="K70"/>
  <c r="K72"/>
  <c r="K74"/>
  <c r="K76"/>
  <c r="K78"/>
  <c r="K79"/>
  <c r="M79" s="1"/>
  <c r="K82"/>
  <c r="K83"/>
  <c r="M83" s="1"/>
  <c r="K84"/>
  <c r="K85"/>
  <c r="M85" s="1"/>
  <c r="K86"/>
  <c r="K87"/>
  <c r="M87" s="1"/>
  <c r="K88"/>
  <c r="K90"/>
  <c r="K92"/>
  <c r="K94"/>
  <c r="K95"/>
  <c r="M95" s="1"/>
  <c r="K96"/>
  <c r="K97"/>
  <c r="M97" s="1"/>
  <c r="K98"/>
  <c r="K99"/>
  <c r="M99" s="1"/>
  <c r="K100"/>
  <c r="K102"/>
  <c r="K104"/>
  <c r="K106"/>
  <c r="K107"/>
  <c r="M107" s="1"/>
  <c r="K108"/>
  <c r="K109"/>
  <c r="M109" s="1"/>
  <c r="K110"/>
  <c r="K111"/>
  <c r="M111" s="1"/>
  <c r="K112"/>
  <c r="K114"/>
  <c r="K116"/>
  <c r="K118"/>
  <c r="K119"/>
  <c r="M119" s="1"/>
  <c r="K120"/>
  <c r="K121"/>
  <c r="M121" s="1"/>
  <c r="K122"/>
  <c r="K123"/>
  <c r="M123" s="1"/>
  <c r="H8"/>
  <c r="K8" s="1"/>
  <c r="N8" s="1"/>
  <c r="M93" l="1"/>
  <c r="N93"/>
  <c r="M69"/>
  <c r="N69"/>
  <c r="M117"/>
  <c r="N117"/>
  <c r="M57"/>
  <c r="N57"/>
  <c r="M89"/>
  <c r="N89"/>
  <c r="M65"/>
  <c r="N65"/>
  <c r="M53"/>
  <c r="N53"/>
  <c r="M29"/>
  <c r="N29"/>
  <c r="M81"/>
  <c r="N81"/>
  <c r="M33"/>
  <c r="N33"/>
  <c r="M101"/>
  <c r="N101"/>
  <c r="M41"/>
  <c r="N41"/>
  <c r="M105"/>
  <c r="N105"/>
  <c r="M45"/>
  <c r="N45"/>
  <c r="M113"/>
  <c r="N113"/>
  <c r="M77"/>
  <c r="N77"/>
  <c r="N35"/>
  <c r="N59"/>
  <c r="N83"/>
  <c r="N103"/>
  <c r="N79"/>
  <c r="N55"/>
  <c r="N31"/>
  <c r="N107"/>
  <c r="N123"/>
  <c r="N99"/>
  <c r="N75"/>
  <c r="N51"/>
  <c r="N27"/>
  <c r="N121"/>
  <c r="N97"/>
  <c r="N73"/>
  <c r="N49"/>
  <c r="N9"/>
  <c r="N119"/>
  <c r="N95"/>
  <c r="N71"/>
  <c r="N47"/>
  <c r="N115"/>
  <c r="N91"/>
  <c r="N67"/>
  <c r="N43"/>
  <c r="N111"/>
  <c r="N87"/>
  <c r="N63"/>
  <c r="N39"/>
  <c r="N109"/>
  <c r="N85"/>
  <c r="N61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<sst xmlns="http://schemas.openxmlformats.org/spreadsheetml/2006/main" count="35" uniqueCount="35">
  <si>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</si>
  <si>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</si>
  <si>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</si>
  <si>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</si>
  <si>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</si>
  <si>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</si>
  <si>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</si>
  <si>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</si>
  <si>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</si>
  <si>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</si>
  <si>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</si>
  <si>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</si>
  <si>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</si>
  <si>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</si>
  <si>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</si>
  <si>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</si>
  <si>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</si>
  <si>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</si>
  <si>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</si>
  <si>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</si>
  <si>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</si>
  <si>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СМСБ2424 Генетика</t>
  </si>
  <si>
    <t>2018/4047-IV</t>
  </si>
  <si>
    <t>2019/4204-IV</t>
  </si>
  <si>
    <t>2020/4678-IV</t>
  </si>
  <si>
    <t>2020/4741-IV</t>
  </si>
  <si>
    <t>2020/4798-IV</t>
  </si>
  <si>
    <t>2020/4837-IV</t>
  </si>
  <si>
    <t>2020/4858-IV</t>
  </si>
  <si>
    <t>2020/4867-IV</t>
  </si>
  <si>
    <t>2020/4892-IV</t>
  </si>
  <si>
    <t>2020/4893-IV</t>
  </si>
  <si>
    <t>2020/4921-IV</t>
  </si>
  <si>
    <t>2020/4928-IV</t>
  </si>
  <si>
    <t>2020/4939-IV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</si>
</sst>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0" zoomScaleNormal="120" workbookViewId="0">
      <pane ySplit="7" topLeftCell="A8" activePane="bottomLeft" state="frozen"/>
      <selection pane="bottomLeft" activeCell="S7" sqref="S7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19</v>
      </c>
      <c r="D8" s="28"/>
      <c r="E8" s="29">
        <v>10</v>
      </c>
      <c r="F8" s="32">
        <v>20</v>
      </c>
      <c r="G8" s="28"/>
      <c r="H8" s="9">
        <f>SUM(C8:G8)</f>
        <v>49</v>
      </c>
      <c r="I8" s="41">
        <v>8</v>
      </c>
      <c r="J8" s="41"/>
      <c r="K8" s="53">
        <f>SUM(H8,I8,J8)</f>
        <v>57</v>
      </c>
      <c r="L8" s="6"/>
      <c r="M8" s="42">
        <f>IF(K8&gt;50.499,K8,"Није положио(ла)")</f>
        <v>57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20</v>
      </c>
      <c r="G9" s="30"/>
      <c r="H9" s="11">
        <f t="shared" ref="H9:H72" si="0">SUM(C9:G9)</f>
        <v>50</v>
      </c>
      <c r="I9" s="38">
        <v>10</v>
      </c>
      <c r="J9" s="38"/>
      <c r="K9" s="54">
        <f t="shared" ref="K9:K72" si="1">SUM(H9,I9,J9)</f>
        <v>60</v>
      </c>
      <c r="L9" s="7"/>
      <c r="M9" s="59">
        <f t="shared" ref="M9:M72" si="2">IF(K9&gt;50.499,K9,"Није положио(ла)")</f>
        <v>60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24</v>
      </c>
      <c r="C10" s="30">
        <v>3</v>
      </c>
      <c r="D10" s="30"/>
      <c r="E10" s="31">
        <v>10</v>
      </c>
      <c r="F10" s="30">
        <v>20</v>
      </c>
      <c r="G10" s="30"/>
      <c r="H10" s="11">
        <f t="shared" si="0"/>
        <v>33</v>
      </c>
      <c r="I10" s="38">
        <v>10</v>
      </c>
      <c r="J10" s="38">
        <v>18</v>
      </c>
      <c r="K10" s="54">
        <f t="shared" si="1"/>
        <v>61</v>
      </c>
      <c r="L10" s="7"/>
      <c r="M10" s="59">
        <f t="shared" si="2"/>
        <v>61</v>
      </c>
      <c r="N10" s="62">
        <f t="shared" si="3"/>
        <v>7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0">
        <v>17</v>
      </c>
      <c r="G11" s="32"/>
      <c r="H11" s="11">
        <f t="shared" si="0"/>
        <v>47</v>
      </c>
      <c r="I11" s="39">
        <v>10</v>
      </c>
      <c r="J11" s="39"/>
      <c r="K11" s="54">
        <f t="shared" si="1"/>
        <v>57</v>
      </c>
      <c r="L11" s="7"/>
      <c r="M11" s="59">
        <f t="shared" si="2"/>
        <v>57</v>
      </c>
      <c r="N11" s="62">
        <f t="shared" si="3"/>
        <v>6</v>
      </c>
      <c r="O11" s="1"/>
    </row>
    <row r="12" spans="1:15" ht="15.75" thickBot="1">
      <c r="A12" s="23">
        <v>5</v>
      </c>
      <c r="B12" s="68" t="s">
        <v>26</v>
      </c>
      <c r="C12" s="30">
        <v>18</v>
      </c>
      <c r="D12" s="30"/>
      <c r="E12" s="31">
        <v>10</v>
      </c>
      <c r="F12" s="30">
        <v>19</v>
      </c>
      <c r="G12" s="30"/>
      <c r="H12" s="11">
        <f t="shared" si="0"/>
        <v>47</v>
      </c>
      <c r="I12" s="38">
        <v>10</v>
      </c>
      <c r="J12" s="38">
        <v>13</v>
      </c>
      <c r="K12" s="54">
        <f t="shared" si="1"/>
        <v>70</v>
      </c>
      <c r="L12" s="12"/>
      <c r="M12" s="59">
        <f t="shared" si="2"/>
        <v>70</v>
      </c>
      <c r="N12" s="62">
        <f t="shared" si="3"/>
        <v>7</v>
      </c>
      <c r="O12" s="1"/>
    </row>
    <row r="13" spans="1:15" ht="15.75" thickBot="1">
      <c r="A13" s="23">
        <v>6</v>
      </c>
      <c r="B13" s="68" t="s">
        <v>27</v>
      </c>
      <c r="C13" s="30">
        <v>20</v>
      </c>
      <c r="D13" s="30"/>
      <c r="E13" s="31">
        <v>10</v>
      </c>
      <c r="F13" s="30">
        <v>20</v>
      </c>
      <c r="G13" s="30"/>
      <c r="H13" s="11">
        <f t="shared" si="0"/>
        <v>50</v>
      </c>
      <c r="I13" s="38">
        <v>10</v>
      </c>
      <c r="J13" s="38">
        <v>39</v>
      </c>
      <c r="K13" s="54">
        <f t="shared" si="1"/>
        <v>99</v>
      </c>
      <c r="L13" s="7"/>
      <c r="M13" s="59">
        <f t="shared" si="2"/>
        <v>99</v>
      </c>
      <c r="N13" s="62">
        <f t="shared" si="3"/>
        <v>10</v>
      </c>
      <c r="O13" s="1"/>
    </row>
    <row r="14" spans="1:15" ht="15.75" thickBot="1">
      <c r="A14" s="23">
        <v>7</v>
      </c>
      <c r="B14" s="68" t="s">
        <v>28</v>
      </c>
      <c r="C14" s="30">
        <v>20</v>
      </c>
      <c r="D14" s="30"/>
      <c r="E14" s="31">
        <v>10</v>
      </c>
      <c r="F14" s="30">
        <v>20</v>
      </c>
      <c r="G14" s="30"/>
      <c r="H14" s="11">
        <f t="shared" si="0"/>
        <v>50</v>
      </c>
      <c r="I14" s="38"/>
      <c r="J14" s="38"/>
      <c r="K14" s="54">
        <f t="shared" si="1"/>
        <v>50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20</v>
      </c>
      <c r="G15" s="30"/>
      <c r="H15" s="11">
        <f t="shared" si="0"/>
        <v>50</v>
      </c>
      <c r="I15" s="38">
        <v>10</v>
      </c>
      <c r="J15" s="38">
        <v>11</v>
      </c>
      <c r="K15" s="54">
        <f t="shared" si="1"/>
        <v>71</v>
      </c>
      <c r="L15" s="7"/>
      <c r="M15" s="59">
        <f t="shared" si="2"/>
        <v>71</v>
      </c>
      <c r="N15" s="62">
        <f t="shared" si="3"/>
        <v>8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20</v>
      </c>
      <c r="D17" s="30"/>
      <c r="E17" s="31">
        <v>10</v>
      </c>
      <c r="F17" s="30">
        <v>20</v>
      </c>
      <c r="G17" s="30"/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19</v>
      </c>
      <c r="D18" s="30"/>
      <c r="E18" s="31">
        <v>10</v>
      </c>
      <c r="F18" s="2">
        <v>20</v>
      </c>
      <c r="G18" s="30"/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10</v>
      </c>
      <c r="F19" s="2">
        <v>20</v>
      </c>
      <c r="G19" s="30"/>
      <c r="H19" s="11">
        <f t="shared" si="0"/>
        <v>50</v>
      </c>
      <c r="I19" s="38">
        <v>10</v>
      </c>
      <c r="J19" s="38">
        <v>11</v>
      </c>
      <c r="K19" s="54">
        <f t="shared" si="1"/>
        <v>71</v>
      </c>
      <c r="L19" s="7"/>
      <c r="M19" s="59">
        <f t="shared" si="2"/>
        <v>71</v>
      </c>
      <c r="N19" s="62">
        <f t="shared" si="3"/>
        <v>8</v>
      </c>
      <c r="O19" s="1"/>
    </row>
    <row r="20" spans="1:15" ht="15.75" thickBot="1">
      <c r="A20" s="23">
        <v>13</v>
      </c>
      <c r="B20" s="68" t="s">
        <v>34</v>
      </c>
      <c r="C20" s="30">
        <v>19</v>
      </c>
      <c r="D20" s="30"/>
      <c r="E20" s="31">
        <v>10</v>
      </c>
      <c r="F20" s="2">
        <v>20</v>
      </c>
      <c r="G20" s="30"/>
      <c r="H20" s="11">
        <f t="shared" si="0"/>
        <v>49</v>
      </c>
      <c r="I20" s="38">
        <v>10</v>
      </c>
      <c r="J20" s="38"/>
      <c r="K20" s="54">
        <f t="shared" si="1"/>
        <v>59</v>
      </c>
      <c r="L20" s="7"/>
      <c r="M20" s="59">
        <f t="shared" si="2"/>
        <v>59</v>
      </c>
      <c r="N20" s="62">
        <f t="shared" si="3"/>
        <v>6</v>
      </c>
      <c r="O20" s="1"/>
    </row>
    <row r="21" spans="1:15" ht="15.75" thickBot="1">
      <c r="A21" s="23">
        <v>14</v>
      </c>
      <c r="B21" s="68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2022-06-30T10:34:46Z</dcterms:modified>
</cp:coreProperties>
</file>