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485" yWindow="105" windowWidth="8535" windowHeight="1102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/>
  <c r="M268" s="1"/>
  <c r="N67"/>
  <c r="N99"/>
  <c r="H209"/>
  <c r="K209" s="1"/>
  <c r="M209" s="1"/>
  <c r="H210"/>
  <c r="K210"/>
  <c r="M210" s="1"/>
  <c r="H205"/>
  <c r="K205"/>
  <c r="M205" s="1"/>
  <c r="H206"/>
  <c r="K206" s="1"/>
  <c r="M206" s="1"/>
  <c r="H207"/>
  <c r="K207" s="1"/>
  <c r="M207" s="1"/>
  <c r="H208"/>
  <c r="K208"/>
  <c r="M208" s="1"/>
  <c r="H124"/>
  <c r="K124"/>
  <c r="H125"/>
  <c r="K125" s="1"/>
  <c r="H126"/>
  <c r="K126" s="1"/>
  <c r="H127"/>
  <c r="K127"/>
  <c r="H128"/>
  <c r="K128"/>
  <c r="H129"/>
  <c r="K129" s="1"/>
  <c r="H130"/>
  <c r="K130" s="1"/>
  <c r="H131"/>
  <c r="K131"/>
  <c r="H132"/>
  <c r="K132"/>
  <c r="H133"/>
  <c r="K133" s="1"/>
  <c r="H134"/>
  <c r="K134" s="1"/>
  <c r="H135"/>
  <c r="K135"/>
  <c r="H136"/>
  <c r="K136"/>
  <c r="H137"/>
  <c r="K137" s="1"/>
  <c r="H138"/>
  <c r="K138" s="1"/>
  <c r="H139"/>
  <c r="K139"/>
  <c r="H140"/>
  <c r="K140"/>
  <c r="H141"/>
  <c r="K141" s="1"/>
  <c r="H142"/>
  <c r="K142" s="1"/>
  <c r="H143"/>
  <c r="K143"/>
  <c r="H144"/>
  <c r="K144"/>
  <c r="H145"/>
  <c r="K145" s="1"/>
  <c r="H146"/>
  <c r="K146" s="1"/>
  <c r="H147"/>
  <c r="K147"/>
  <c r="H148"/>
  <c r="K148"/>
  <c r="H149"/>
  <c r="K149" s="1"/>
  <c r="H150"/>
  <c r="K150" s="1"/>
  <c r="H151"/>
  <c r="K151"/>
  <c r="H152"/>
  <c r="K152"/>
  <c r="H153"/>
  <c r="K153" s="1"/>
  <c r="H154"/>
  <c r="K154" s="1"/>
  <c r="H155"/>
  <c r="K155"/>
  <c r="H156"/>
  <c r="K156"/>
  <c r="H157"/>
  <c r="K157" s="1"/>
  <c r="H158"/>
  <c r="K158" s="1"/>
  <c r="H159"/>
  <c r="K159"/>
  <c r="H160"/>
  <c r="K160"/>
  <c r="H161"/>
  <c r="K161" s="1"/>
  <c r="M161" s="1"/>
  <c r="H162"/>
  <c r="K162" s="1"/>
  <c r="M162" s="1"/>
  <c r="H163"/>
  <c r="K163"/>
  <c r="M163" s="1"/>
  <c r="H164"/>
  <c r="K164"/>
  <c r="M164" s="1"/>
  <c r="H165"/>
  <c r="K165" s="1"/>
  <c r="M165" s="1"/>
  <c r="H166"/>
  <c r="K166" s="1"/>
  <c r="M166" s="1"/>
  <c r="H167"/>
  <c r="K167"/>
  <c r="M167" s="1"/>
  <c r="H168"/>
  <c r="K168"/>
  <c r="M168" s="1"/>
  <c r="H169"/>
  <c r="K169" s="1"/>
  <c r="M169" s="1"/>
  <c r="H170"/>
  <c r="K170" s="1"/>
  <c r="M170" s="1"/>
  <c r="H171"/>
  <c r="K171"/>
  <c r="M171" s="1"/>
  <c r="H172"/>
  <c r="K172"/>
  <c r="M172" s="1"/>
  <c r="H173"/>
  <c r="K173" s="1"/>
  <c r="M173" s="1"/>
  <c r="H174"/>
  <c r="K174" s="1"/>
  <c r="M174" s="1"/>
  <c r="H175"/>
  <c r="K175"/>
  <c r="M175" s="1"/>
  <c r="H176"/>
  <c r="K176"/>
  <c r="M176" s="1"/>
  <c r="H177"/>
  <c r="K177" s="1"/>
  <c r="M177" s="1"/>
  <c r="H178"/>
  <c r="K178" s="1"/>
  <c r="M178" s="1"/>
  <c r="H179"/>
  <c r="K179"/>
  <c r="M179" s="1"/>
  <c r="H180"/>
  <c r="K180"/>
  <c r="M180" s="1"/>
  <c r="H181"/>
  <c r="K181" s="1"/>
  <c r="M181" s="1"/>
  <c r="H182"/>
  <c r="K182" s="1"/>
  <c r="M182" s="1"/>
  <c r="H183"/>
  <c r="K183"/>
  <c r="M183" s="1"/>
  <c r="H184"/>
  <c r="K184"/>
  <c r="M184" s="1"/>
  <c r="H185"/>
  <c r="K185" s="1"/>
  <c r="M185" s="1"/>
  <c r="H186"/>
  <c r="K186" s="1"/>
  <c r="M186" s="1"/>
  <c r="H187"/>
  <c r="K187"/>
  <c r="M187" s="1"/>
  <c r="H188"/>
  <c r="K188"/>
  <c r="M188" s="1"/>
  <c r="H189"/>
  <c r="K189" s="1"/>
  <c r="M189" s="1"/>
  <c r="H190"/>
  <c r="K190" s="1"/>
  <c r="M190" s="1"/>
  <c r="H191"/>
  <c r="K191"/>
  <c r="M191" s="1"/>
  <c r="H192"/>
  <c r="K192"/>
  <c r="M192" s="1"/>
  <c r="H193"/>
  <c r="K193" s="1"/>
  <c r="M193" s="1"/>
  <c r="H194"/>
  <c r="K194" s="1"/>
  <c r="M194" s="1"/>
  <c r="H195"/>
  <c r="K195"/>
  <c r="M195" s="1"/>
  <c r="H196"/>
  <c r="K196"/>
  <c r="M196" s="1"/>
  <c r="H197"/>
  <c r="K197" s="1"/>
  <c r="M197" s="1"/>
  <c r="H198"/>
  <c r="K198" s="1"/>
  <c r="M198" s="1"/>
  <c r="H199"/>
  <c r="K199"/>
  <c r="M199" s="1"/>
  <c r="H200"/>
  <c r="K200"/>
  <c r="M200" s="1"/>
  <c r="H201"/>
  <c r="K201" s="1"/>
  <c r="M201" s="1"/>
  <c r="H202"/>
  <c r="K202" s="1"/>
  <c r="M202" s="1"/>
  <c r="H203"/>
  <c r="K203"/>
  <c r="M203" s="1"/>
  <c r="H204"/>
  <c r="K204"/>
  <c r="M204" s="1"/>
  <c r="K9"/>
  <c r="M9" s="1"/>
  <c r="K10"/>
  <c r="K11"/>
  <c r="K13"/>
  <c r="K14"/>
  <c r="K15"/>
  <c r="K16"/>
  <c r="K18"/>
  <c r="K20"/>
  <c r="M20" s="1"/>
  <c r="K21"/>
  <c r="M21" s="1"/>
  <c r="K22"/>
  <c r="M22" s="1"/>
  <c r="K24"/>
  <c r="M24" s="1"/>
  <c r="K25"/>
  <c r="K27"/>
  <c r="K28"/>
  <c r="K29"/>
  <c r="K32"/>
  <c r="K36"/>
  <c r="K37"/>
  <c r="K40"/>
  <c r="K44"/>
  <c r="K45"/>
  <c r="K48"/>
  <c r="H50"/>
  <c r="H51"/>
  <c r="H52"/>
  <c r="K52" s="1"/>
  <c r="H53"/>
  <c r="K53" s="1"/>
  <c r="H54"/>
  <c r="H55"/>
  <c r="H56"/>
  <c r="K56" s="1"/>
  <c r="H57"/>
  <c r="H58"/>
  <c r="K58" s="1"/>
  <c r="H59"/>
  <c r="H60"/>
  <c r="K60" s="1"/>
  <c r="H61"/>
  <c r="K61" s="1"/>
  <c r="H62"/>
  <c r="K62" s="1"/>
  <c r="H63"/>
  <c r="H64"/>
  <c r="K64" s="1"/>
  <c r="H65"/>
  <c r="H66"/>
  <c r="H67"/>
  <c r="H68"/>
  <c r="K68" s="1"/>
  <c r="H69"/>
  <c r="K69" s="1"/>
  <c r="H70"/>
  <c r="H71"/>
  <c r="H72"/>
  <c r="K72" s="1"/>
  <c r="H73"/>
  <c r="H74"/>
  <c r="K74" s="1"/>
  <c r="H75"/>
  <c r="H76"/>
  <c r="K76" s="1"/>
  <c r="H77"/>
  <c r="K77" s="1"/>
  <c r="H78"/>
  <c r="K78" s="1"/>
  <c r="H79"/>
  <c r="H80"/>
  <c r="K80" s="1"/>
  <c r="H81"/>
  <c r="H82"/>
  <c r="H83"/>
  <c r="H84"/>
  <c r="K84" s="1"/>
  <c r="H85"/>
  <c r="K85" s="1"/>
  <c r="H86"/>
  <c r="H87"/>
  <c r="H88"/>
  <c r="K88" s="1"/>
  <c r="H89"/>
  <c r="H90"/>
  <c r="K90" s="1"/>
  <c r="H91"/>
  <c r="H92"/>
  <c r="K92" s="1"/>
  <c r="H93"/>
  <c r="K93" s="1"/>
  <c r="H94"/>
  <c r="K94" s="1"/>
  <c r="H95"/>
  <c r="H96"/>
  <c r="K96" s="1"/>
  <c r="H97"/>
  <c r="H98"/>
  <c r="H99"/>
  <c r="H100"/>
  <c r="K100" s="1"/>
  <c r="H101"/>
  <c r="K101" s="1"/>
  <c r="H102"/>
  <c r="H103"/>
  <c r="H104"/>
  <c r="K104" s="1"/>
  <c r="H105"/>
  <c r="H106"/>
  <c r="K106" s="1"/>
  <c r="H107"/>
  <c r="H108"/>
  <c r="K108" s="1"/>
  <c r="H109"/>
  <c r="K109" s="1"/>
  <c r="H110"/>
  <c r="K110" s="1"/>
  <c r="H111"/>
  <c r="H112"/>
  <c r="K112" s="1"/>
  <c r="H113"/>
  <c r="H114"/>
  <c r="H115"/>
  <c r="H116"/>
  <c r="K116" s="1"/>
  <c r="H117"/>
  <c r="K117" s="1"/>
  <c r="H118"/>
  <c r="H119"/>
  <c r="H120"/>
  <c r="K120" s="1"/>
  <c r="H121"/>
  <c r="H122"/>
  <c r="K122" s="1"/>
  <c r="H123"/>
  <c r="K12"/>
  <c r="K17"/>
  <c r="K19"/>
  <c r="K23"/>
  <c r="M23" s="1"/>
  <c r="K26"/>
  <c r="K30"/>
  <c r="K31"/>
  <c r="M31" s="1"/>
  <c r="K33"/>
  <c r="M33" s="1"/>
  <c r="K34"/>
  <c r="K35"/>
  <c r="M35" s="1"/>
  <c r="K38"/>
  <c r="K39"/>
  <c r="M39" s="1"/>
  <c r="K41"/>
  <c r="M41" s="1"/>
  <c r="K42"/>
  <c r="K43"/>
  <c r="M43" s="1"/>
  <c r="K46"/>
  <c r="K47"/>
  <c r="M47" s="1"/>
  <c r="K49"/>
  <c r="M49" s="1"/>
  <c r="K50"/>
  <c r="K51"/>
  <c r="M51" s="1"/>
  <c r="K54"/>
  <c r="K55"/>
  <c r="M55" s="1"/>
  <c r="K57"/>
  <c r="M57" s="1"/>
  <c r="K59"/>
  <c r="M59" s="1"/>
  <c r="K63"/>
  <c r="M63" s="1"/>
  <c r="K65"/>
  <c r="M65" s="1"/>
  <c r="K66"/>
  <c r="K67"/>
  <c r="M67" s="1"/>
  <c r="K70"/>
  <c r="K71"/>
  <c r="M71" s="1"/>
  <c r="K73"/>
  <c r="M73" s="1"/>
  <c r="K75"/>
  <c r="M75" s="1"/>
  <c r="K79"/>
  <c r="M79" s="1"/>
  <c r="K81"/>
  <c r="M81" s="1"/>
  <c r="K82"/>
  <c r="K83"/>
  <c r="M83" s="1"/>
  <c r="K86"/>
  <c r="K87"/>
  <c r="M87" s="1"/>
  <c r="K89"/>
  <c r="M89" s="1"/>
  <c r="K91"/>
  <c r="M91" s="1"/>
  <c r="K95"/>
  <c r="M95" s="1"/>
  <c r="K97"/>
  <c r="M97" s="1"/>
  <c r="K98"/>
  <c r="K99"/>
  <c r="M99" s="1"/>
  <c r="K102"/>
  <c r="K103"/>
  <c r="M103" s="1"/>
  <c r="K105"/>
  <c r="M105" s="1"/>
  <c r="K107"/>
  <c r="M107" s="1"/>
  <c r="K111"/>
  <c r="M111" s="1"/>
  <c r="K113"/>
  <c r="M113" s="1"/>
  <c r="K114"/>
  <c r="K115"/>
  <c r="M115" s="1"/>
  <c r="K118"/>
  <c r="K119"/>
  <c r="M119" s="1"/>
  <c r="K121"/>
  <c r="M121" s="1"/>
  <c r="K123"/>
  <c r="M123" s="1"/>
  <c r="K8"/>
  <c r="N8" s="1"/>
  <c r="N115" l="1"/>
  <c r="N83"/>
  <c r="N51"/>
  <c r="N35"/>
  <c r="M109"/>
  <c r="N109"/>
  <c r="M93"/>
  <c r="N93"/>
  <c r="M69"/>
  <c r="N69"/>
  <c r="M29"/>
  <c r="N29"/>
  <c r="M27"/>
  <c r="N27"/>
  <c r="M77"/>
  <c r="N77"/>
  <c r="M117"/>
  <c r="N117"/>
  <c r="M53"/>
  <c r="N53"/>
  <c r="M101"/>
  <c r="N101"/>
  <c r="M85"/>
  <c r="N85"/>
  <c r="M61"/>
  <c r="N61"/>
  <c r="M37"/>
  <c r="N37"/>
  <c r="M45"/>
  <c r="N45"/>
  <c r="N113"/>
  <c r="N97"/>
  <c r="N81"/>
  <c r="N65"/>
  <c r="N49"/>
  <c r="N33"/>
  <c r="N111"/>
  <c r="N95"/>
  <c r="N79"/>
  <c r="N63"/>
  <c r="N47"/>
  <c r="N31"/>
  <c r="N123"/>
  <c r="N107"/>
  <c r="N91"/>
  <c r="N75"/>
  <c r="N59"/>
  <c r="N43"/>
  <c r="N121"/>
  <c r="N105"/>
  <c r="N89"/>
  <c r="N73"/>
  <c r="N57"/>
  <c r="N41"/>
  <c r="N9"/>
  <c r="N119"/>
  <c r="N103"/>
  <c r="N87"/>
  <c r="N71"/>
  <c r="N55"/>
  <c r="N3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<sst xmlns="http://schemas.openxmlformats.org/spreadsheetml/2006/main" count="64" uniqueCount="64">
  <si>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</si>
  <si>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</si>
  <si>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</si>
  <si>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</si>
  <si>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</si>
  <si>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</si>
  <si>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</si>
  <si>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</si>
  <si>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</si>
  <si>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</si>
  <si>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</si>
  <si>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</si>
  <si>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</si>
  <si>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</si>
  <si>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</si>
  <si>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</si>
  <si>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</si>
  <si>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</si>
  <si>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</si>
  <si>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</si>
  <si>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 xml:space="preserve">СТРУКОВНИ МЕДИЦИНСКИ РАДИОЛОГ </t>
  </si>
  <si>
    <t>СРТ3627 Енглески језик</t>
  </si>
  <si>
    <t>2016/2713-III</t>
  </si>
  <si>
    <t>2017/3512-III</t>
  </si>
  <si>
    <t>2018/3574-III</t>
  </si>
  <si>
    <t>2018/3612-III</t>
  </si>
  <si>
    <t>2018/3909-III</t>
  </si>
  <si>
    <t>2018/3958-III</t>
  </si>
  <si>
    <t>2018/3976-III</t>
  </si>
  <si>
    <t>2018/4105-III</t>
  </si>
  <si>
    <t>2019/4166-III</t>
  </si>
  <si>
    <t>2019/4168-III</t>
  </si>
  <si>
    <t>2019/4171-III</t>
  </si>
  <si>
    <t>2019/4173-III</t>
  </si>
  <si>
    <t>2019/4175-III</t>
  </si>
  <si>
    <t>2019/4176-III</t>
  </si>
  <si>
    <t>2019/4182-III</t>
  </si>
  <si>
    <t>2019/4203-III</t>
  </si>
  <si>
    <t>2019/4209-III</t>
  </si>
  <si>
    <t>2019/4216-III</t>
  </si>
  <si>
    <t>2019/4218-III</t>
  </si>
  <si>
    <t>2019/4228-III</t>
  </si>
  <si>
    <t>2019/4248-III</t>
  </si>
  <si>
    <t>2019/4266-III</t>
  </si>
  <si>
    <t>2019/4269-III</t>
  </si>
  <si>
    <t>2019/4283-III</t>
  </si>
  <si>
    <t>2019/4289-III</t>
  </si>
  <si>
    <t>2019/4301-III</t>
  </si>
  <si>
    <t>2019/4316-III</t>
  </si>
  <si>
    <t>2019/4322-III</t>
  </si>
  <si>
    <t>2019/4344-III</t>
  </si>
  <si>
    <t>2019/4367-III</t>
  </si>
  <si>
    <t>2019/4375-III</t>
  </si>
  <si>
    <t>2019/4377-III</t>
  </si>
  <si>
    <t>2019/4405-III</t>
  </si>
  <si>
    <t>2019/4416-III</t>
  </si>
  <si>
    <t>2019/4421-III</t>
  </si>
  <si>
    <t>2019/4437-III</t>
  </si>
  <si>
    <t>2019/4445-III</t>
  </si>
  <si>
    <t>2019/4458-III</t>
  </si>
  <si>
    <t>2019/4513-III</t>
  </si>
  <si>
    <t>2019/4519-III</t>
  </si>
  <si>
    <t>2019/4556-III</t>
  </si>
  <si>
    <t>2019/4578-III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</si>
</sst>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W30" sqref="W30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6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/>
      <c r="E8" s="29"/>
      <c r="F8" s="28"/>
      <c r="G8" s="28"/>
      <c r="H8" s="9">
        <v>46</v>
      </c>
      <c r="I8" s="41"/>
      <c r="J8" s="41"/>
      <c r="K8" s="53">
        <f>SUM(H8,I8,J8)</f>
        <v>46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/>
      <c r="D9" s="30"/>
      <c r="E9" s="31"/>
      <c r="F9" s="30"/>
      <c r="G9" s="30"/>
      <c r="H9" s="11">
        <v>0</v>
      </c>
      <c r="I9" s="38"/>
      <c r="J9" s="38"/>
      <c r="K9" s="54">
        <f t="shared" ref="K9:K72" si="0">SUM(H9,I9,J9)</f>
        <v>0</v>
      </c>
      <c r="L9" s="7"/>
      <c r="M9" s="59" t="str">
        <f t="shared" ref="M9:M72" si="1">IF(K9&gt;50.499,K9,"Није положио(ла)")</f>
        <v>Није положио(ла)</v>
      </c>
      <c r="N9" s="62">
        <f t="shared" ref="N9:N72" si="2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/>
      <c r="D10" s="30"/>
      <c r="E10" s="31"/>
      <c r="F10" s="30"/>
      <c r="G10" s="30"/>
      <c r="H10" s="11">
        <v>36</v>
      </c>
      <c r="I10" s="38"/>
      <c r="J10" s="38"/>
      <c r="K10" s="54">
        <f t="shared" si="0"/>
        <v>36</v>
      </c>
      <c r="L10" s="7"/>
      <c r="M10" s="59" t="str">
        <f t="shared" si="1"/>
        <v>Није положио(ла)</v>
      </c>
      <c r="N10" s="62">
        <f t="shared" si="2"/>
        <v>5</v>
      </c>
      <c r="O10" s="1"/>
    </row>
    <row r="11" spans="1:15" ht="15.75" thickBot="1">
      <c r="A11" s="23">
        <v>4</v>
      </c>
      <c r="B11" s="68" t="s">
        <v>25</v>
      </c>
      <c r="C11" s="32"/>
      <c r="D11" s="32"/>
      <c r="E11" s="33"/>
      <c r="F11" s="32"/>
      <c r="G11" s="32"/>
      <c r="H11" s="11">
        <v>46</v>
      </c>
      <c r="I11" s="39"/>
      <c r="J11" s="39"/>
      <c r="K11" s="54">
        <f t="shared" si="0"/>
        <v>46</v>
      </c>
      <c r="L11" s="7"/>
      <c r="M11" s="59" t="str">
        <f t="shared" si="1"/>
        <v>Није положио(ла)</v>
      </c>
      <c r="N11" s="62">
        <f t="shared" si="2"/>
        <v>5</v>
      </c>
      <c r="O11" s="1"/>
    </row>
    <row r="12" spans="1:15" ht="15.75" thickBot="1">
      <c r="A12" s="23">
        <v>5</v>
      </c>
      <c r="B12" s="68" t="s">
        <v>26</v>
      </c>
      <c r="C12" s="30"/>
      <c r="D12" s="30"/>
      <c r="E12" s="31"/>
      <c r="F12" s="30"/>
      <c r="G12" s="30"/>
      <c r="H12" s="11">
        <v>21</v>
      </c>
      <c r="I12" s="38"/>
      <c r="J12" s="38"/>
      <c r="K12" s="54">
        <f t="shared" si="0"/>
        <v>21</v>
      </c>
      <c r="L12" s="12"/>
      <c r="M12" s="59" t="str">
        <f t="shared" si="1"/>
        <v>Није положио(ла)</v>
      </c>
      <c r="N12" s="62">
        <f t="shared" si="2"/>
        <v>5</v>
      </c>
      <c r="O12" s="1"/>
    </row>
    <row r="13" spans="1:15" ht="15.75" thickBot="1">
      <c r="A13" s="23">
        <v>6</v>
      </c>
      <c r="B13" s="68" t="s">
        <v>27</v>
      </c>
      <c r="C13" s="30"/>
      <c r="D13" s="30"/>
      <c r="E13" s="31"/>
      <c r="F13" s="30"/>
      <c r="G13" s="30"/>
      <c r="H13" s="11">
        <v>41</v>
      </c>
      <c r="I13" s="38"/>
      <c r="J13" s="38"/>
      <c r="K13" s="54">
        <f t="shared" si="0"/>
        <v>41</v>
      </c>
      <c r="L13" s="7"/>
      <c r="M13" s="59" t="str">
        <f t="shared" si="1"/>
        <v>Није положио(ла)</v>
      </c>
      <c r="N13" s="62">
        <f t="shared" si="2"/>
        <v>5</v>
      </c>
      <c r="O13" s="1"/>
    </row>
    <row r="14" spans="1:15" ht="15.75" thickBot="1">
      <c r="A14" s="23">
        <v>7</v>
      </c>
      <c r="B14" s="68" t="s">
        <v>28</v>
      </c>
      <c r="C14" s="30"/>
      <c r="D14" s="30"/>
      <c r="E14" s="31"/>
      <c r="F14" s="30"/>
      <c r="G14" s="30"/>
      <c r="H14" s="11">
        <v>31</v>
      </c>
      <c r="I14" s="38"/>
      <c r="J14" s="38"/>
      <c r="K14" s="54">
        <f t="shared" si="0"/>
        <v>31</v>
      </c>
      <c r="L14" s="7"/>
      <c r="M14" s="59" t="str">
        <f t="shared" si="1"/>
        <v>Није положио(ла)</v>
      </c>
      <c r="N14" s="62">
        <f t="shared" si="2"/>
        <v>5</v>
      </c>
      <c r="O14" s="1"/>
    </row>
    <row r="15" spans="1:15" ht="15.75" thickBot="1">
      <c r="A15" s="23">
        <v>8</v>
      </c>
      <c r="B15" s="68" t="s">
        <v>29</v>
      </c>
      <c r="C15" s="30"/>
      <c r="D15" s="30"/>
      <c r="E15" s="31"/>
      <c r="F15" s="30"/>
      <c r="G15" s="30"/>
      <c r="H15" s="11">
        <v>31</v>
      </c>
      <c r="I15" s="38"/>
      <c r="J15" s="38"/>
      <c r="K15" s="54">
        <f t="shared" si="0"/>
        <v>31</v>
      </c>
      <c r="L15" s="7"/>
      <c r="M15" s="59" t="str">
        <f t="shared" si="1"/>
        <v>Није положио(ла)</v>
      </c>
      <c r="N15" s="62">
        <f t="shared" si="2"/>
        <v>5</v>
      </c>
      <c r="O15" s="1"/>
    </row>
    <row r="16" spans="1:15" ht="15.75" thickBot="1">
      <c r="A16" s="23">
        <v>9</v>
      </c>
      <c r="B16" s="68" t="s">
        <v>30</v>
      </c>
      <c r="C16" s="30"/>
      <c r="D16" s="30"/>
      <c r="E16" s="31"/>
      <c r="F16" s="30"/>
      <c r="G16" s="30"/>
      <c r="H16" s="11">
        <v>50</v>
      </c>
      <c r="I16" s="38"/>
      <c r="J16" s="38"/>
      <c r="K16" s="54">
        <f t="shared" si="0"/>
        <v>50</v>
      </c>
      <c r="L16" s="7"/>
      <c r="M16" s="59" t="str">
        <f t="shared" si="1"/>
        <v>Није положио(ла)</v>
      </c>
      <c r="N16" s="62">
        <f t="shared" si="2"/>
        <v>5</v>
      </c>
      <c r="O16" s="1"/>
    </row>
    <row r="17" spans="1:15" ht="15.75" thickBot="1">
      <c r="A17" s="23">
        <v>10</v>
      </c>
      <c r="B17" s="68" t="s">
        <v>31</v>
      </c>
      <c r="C17" s="30"/>
      <c r="D17" s="30"/>
      <c r="E17" s="31"/>
      <c r="F17" s="30"/>
      <c r="G17" s="30"/>
      <c r="H17" s="11">
        <v>50</v>
      </c>
      <c r="I17" s="38"/>
      <c r="J17" s="38"/>
      <c r="K17" s="54">
        <f t="shared" si="0"/>
        <v>50</v>
      </c>
      <c r="L17" s="7"/>
      <c r="M17" s="59" t="str">
        <f t="shared" si="1"/>
        <v>Није положио(ла)</v>
      </c>
      <c r="N17" s="62">
        <f t="shared" si="2"/>
        <v>5</v>
      </c>
      <c r="O17" s="1"/>
    </row>
    <row r="18" spans="1:15" ht="15.75" thickBot="1">
      <c r="A18" s="23">
        <v>11</v>
      </c>
      <c r="B18" s="68" t="s">
        <v>32</v>
      </c>
      <c r="C18" s="30"/>
      <c r="D18" s="30"/>
      <c r="E18" s="31"/>
      <c r="F18" s="30"/>
      <c r="G18" s="30"/>
      <c r="H18" s="11">
        <v>43</v>
      </c>
      <c r="I18" s="38"/>
      <c r="J18" s="38"/>
      <c r="K18" s="54">
        <f t="shared" si="0"/>
        <v>43</v>
      </c>
      <c r="L18" s="7"/>
      <c r="M18" s="59" t="str">
        <f t="shared" si="1"/>
        <v>Није положио(ла)</v>
      </c>
      <c r="N18" s="62">
        <f t="shared" si="2"/>
        <v>5</v>
      </c>
      <c r="O18" s="1"/>
    </row>
    <row r="19" spans="1:15" ht="15.75" thickBot="1">
      <c r="A19" s="23">
        <v>12</v>
      </c>
      <c r="B19" s="68" t="s">
        <v>33</v>
      </c>
      <c r="C19" s="30"/>
      <c r="D19" s="30"/>
      <c r="E19" s="31"/>
      <c r="F19" s="30"/>
      <c r="G19" s="30"/>
      <c r="H19" s="11">
        <v>42</v>
      </c>
      <c r="I19" s="38"/>
      <c r="J19" s="38"/>
      <c r="K19" s="54">
        <f t="shared" si="0"/>
        <v>42</v>
      </c>
      <c r="L19" s="7"/>
      <c r="M19" s="59" t="str">
        <f t="shared" si="1"/>
        <v>Није положио(ла)</v>
      </c>
      <c r="N19" s="62">
        <f t="shared" si="2"/>
        <v>5</v>
      </c>
      <c r="O19" s="1"/>
    </row>
    <row r="20" spans="1:15" ht="15.75" thickBot="1">
      <c r="A20" s="23">
        <v>13</v>
      </c>
      <c r="B20" s="68" t="s">
        <v>34</v>
      </c>
      <c r="C20" s="30"/>
      <c r="D20" s="30"/>
      <c r="E20" s="31"/>
      <c r="F20" s="30"/>
      <c r="G20" s="30"/>
      <c r="H20" s="11">
        <v>45</v>
      </c>
      <c r="I20" s="38"/>
      <c r="J20" s="38"/>
      <c r="K20" s="54">
        <f t="shared" si="0"/>
        <v>45</v>
      </c>
      <c r="L20" s="7"/>
      <c r="M20" s="59" t="str">
        <f t="shared" si="1"/>
        <v>Није положио(ла)</v>
      </c>
      <c r="N20" s="62">
        <f t="shared" si="2"/>
        <v>5</v>
      </c>
      <c r="O20" s="1"/>
    </row>
    <row r="21" spans="1:15" ht="15.75" thickBot="1">
      <c r="A21" s="23">
        <v>14</v>
      </c>
      <c r="B21" s="68" t="s">
        <v>35</v>
      </c>
      <c r="C21" s="30"/>
      <c r="D21" s="30"/>
      <c r="E21" s="31"/>
      <c r="F21" s="30"/>
      <c r="G21" s="30"/>
      <c r="H21" s="11">
        <v>49</v>
      </c>
      <c r="I21" s="38"/>
      <c r="J21" s="38"/>
      <c r="K21" s="54">
        <f t="shared" si="0"/>
        <v>49</v>
      </c>
      <c r="L21" s="7"/>
      <c r="M21" s="59" t="str">
        <f t="shared" si="1"/>
        <v>Није положио(ла)</v>
      </c>
      <c r="N21" s="62">
        <f t="shared" si="2"/>
        <v>5</v>
      </c>
      <c r="O21" s="1"/>
    </row>
    <row r="22" spans="1:15" ht="15.75" thickBot="1">
      <c r="A22" s="23">
        <v>15</v>
      </c>
      <c r="B22" s="68" t="s">
        <v>36</v>
      </c>
      <c r="C22" s="30"/>
      <c r="D22" s="30"/>
      <c r="E22" s="31"/>
      <c r="F22" s="30"/>
      <c r="G22" s="30"/>
      <c r="H22" s="11">
        <v>47</v>
      </c>
      <c r="I22" s="38"/>
      <c r="J22" s="38"/>
      <c r="K22" s="54">
        <f t="shared" si="0"/>
        <v>47</v>
      </c>
      <c r="L22" s="7"/>
      <c r="M22" s="59" t="str">
        <f t="shared" si="1"/>
        <v>Није положио(ла)</v>
      </c>
      <c r="N22" s="62">
        <f t="shared" si="2"/>
        <v>5</v>
      </c>
      <c r="O22" s="1"/>
    </row>
    <row r="23" spans="1:15" ht="15.75" thickBot="1">
      <c r="A23" s="23">
        <v>16</v>
      </c>
      <c r="B23" s="68" t="s">
        <v>37</v>
      </c>
      <c r="C23" s="30"/>
      <c r="D23" s="30"/>
      <c r="E23" s="31"/>
      <c r="F23" s="30"/>
      <c r="G23" s="30"/>
      <c r="H23" s="11">
        <v>50</v>
      </c>
      <c r="I23" s="38"/>
      <c r="J23" s="38"/>
      <c r="K23" s="54">
        <f t="shared" si="0"/>
        <v>50</v>
      </c>
      <c r="L23" s="7"/>
      <c r="M23" s="59" t="str">
        <f t="shared" si="1"/>
        <v>Није положио(ла)</v>
      </c>
      <c r="N23" s="62">
        <f t="shared" si="2"/>
        <v>5</v>
      </c>
      <c r="O23" s="1"/>
    </row>
    <row r="24" spans="1:15" ht="15.75" thickBot="1">
      <c r="A24" s="23">
        <v>17</v>
      </c>
      <c r="B24" s="68" t="s">
        <v>38</v>
      </c>
      <c r="C24" s="30"/>
      <c r="D24" s="30"/>
      <c r="E24" s="31"/>
      <c r="F24" s="30"/>
      <c r="G24" s="30"/>
      <c r="H24" s="11">
        <v>45</v>
      </c>
      <c r="I24" s="38"/>
      <c r="J24" s="38"/>
      <c r="K24" s="54">
        <f t="shared" si="0"/>
        <v>45</v>
      </c>
      <c r="L24" s="7"/>
      <c r="M24" s="59" t="str">
        <f t="shared" si="1"/>
        <v>Није положио(ла)</v>
      </c>
      <c r="N24" s="62">
        <f t="shared" si="2"/>
        <v>5</v>
      </c>
      <c r="O24" s="1"/>
    </row>
    <row r="25" spans="1:15" ht="15.75" thickBot="1">
      <c r="A25" s="23">
        <v>18</v>
      </c>
      <c r="B25" s="68" t="s">
        <v>39</v>
      </c>
      <c r="C25" s="30"/>
      <c r="D25" s="30"/>
      <c r="E25" s="31"/>
      <c r="F25" s="30"/>
      <c r="G25" s="30"/>
      <c r="H25" s="11">
        <v>48</v>
      </c>
      <c r="I25" s="38"/>
      <c r="J25" s="38"/>
      <c r="K25" s="54">
        <f t="shared" si="0"/>
        <v>48</v>
      </c>
      <c r="L25" s="7"/>
      <c r="M25" s="59" t="str">
        <f t="shared" si="1"/>
        <v>Није положио(ла)</v>
      </c>
      <c r="N25" s="62">
        <f t="shared" si="2"/>
        <v>5</v>
      </c>
      <c r="O25" s="1"/>
    </row>
    <row r="26" spans="1:15" ht="15.75" thickBot="1">
      <c r="A26" s="23">
        <v>19</v>
      </c>
      <c r="B26" s="68" t="s">
        <v>40</v>
      </c>
      <c r="C26" s="30"/>
      <c r="D26" s="30"/>
      <c r="E26" s="31"/>
      <c r="F26" s="30"/>
      <c r="G26" s="30"/>
      <c r="H26" s="11">
        <v>49</v>
      </c>
      <c r="I26" s="38"/>
      <c r="J26" s="38"/>
      <c r="K26" s="54">
        <f t="shared" si="0"/>
        <v>49</v>
      </c>
      <c r="L26" s="7"/>
      <c r="M26" s="59" t="str">
        <f t="shared" si="1"/>
        <v>Није положио(ла)</v>
      </c>
      <c r="N26" s="62">
        <f t="shared" si="2"/>
        <v>5</v>
      </c>
      <c r="O26" s="1"/>
    </row>
    <row r="27" spans="1:15" ht="15.75" thickBot="1">
      <c r="A27" s="23">
        <v>20</v>
      </c>
      <c r="B27" s="68" t="s">
        <v>41</v>
      </c>
      <c r="C27" s="30"/>
      <c r="D27" s="30"/>
      <c r="E27" s="31"/>
      <c r="F27" s="30"/>
      <c r="G27" s="30"/>
      <c r="H27" s="11">
        <v>44</v>
      </c>
      <c r="I27" s="38"/>
      <c r="J27" s="38"/>
      <c r="K27" s="54">
        <f t="shared" si="0"/>
        <v>44</v>
      </c>
      <c r="L27" s="7"/>
      <c r="M27" s="59" t="str">
        <f t="shared" si="1"/>
        <v>Није положио(ла)</v>
      </c>
      <c r="N27" s="62">
        <f t="shared" si="2"/>
        <v>5</v>
      </c>
      <c r="O27" s="1"/>
    </row>
    <row r="28" spans="1:15" ht="15.75" thickBot="1">
      <c r="A28" s="23">
        <v>21</v>
      </c>
      <c r="B28" s="68" t="s">
        <v>42</v>
      </c>
      <c r="C28" s="30"/>
      <c r="D28" s="30"/>
      <c r="E28" s="31"/>
      <c r="F28" s="30"/>
      <c r="G28" s="30"/>
      <c r="H28" s="11">
        <v>48</v>
      </c>
      <c r="I28" s="38"/>
      <c r="J28" s="38"/>
      <c r="K28" s="54">
        <f t="shared" si="0"/>
        <v>48</v>
      </c>
      <c r="L28" s="7"/>
      <c r="M28" s="59" t="str">
        <f t="shared" si="1"/>
        <v>Није положио(ла)</v>
      </c>
      <c r="N28" s="62">
        <f t="shared" si="2"/>
        <v>5</v>
      </c>
      <c r="O28" s="1"/>
    </row>
    <row r="29" spans="1:15" ht="15.75" thickBot="1">
      <c r="A29" s="23">
        <v>22</v>
      </c>
      <c r="B29" s="68" t="s">
        <v>43</v>
      </c>
      <c r="C29" s="30"/>
      <c r="D29" s="30"/>
      <c r="E29" s="31"/>
      <c r="F29" s="30"/>
      <c r="G29" s="30"/>
      <c r="H29" s="11">
        <v>31</v>
      </c>
      <c r="I29" s="38"/>
      <c r="J29" s="38"/>
      <c r="K29" s="54">
        <f t="shared" si="0"/>
        <v>31</v>
      </c>
      <c r="L29" s="7"/>
      <c r="M29" s="59" t="str">
        <f t="shared" si="1"/>
        <v>Није положио(ла)</v>
      </c>
      <c r="N29" s="62">
        <f t="shared" si="2"/>
        <v>5</v>
      </c>
      <c r="O29" s="1"/>
    </row>
    <row r="30" spans="1:15" ht="15.75" thickBot="1">
      <c r="A30" s="23">
        <v>23</v>
      </c>
      <c r="B30" s="68" t="s">
        <v>44</v>
      </c>
      <c r="C30" s="30"/>
      <c r="D30" s="30"/>
      <c r="E30" s="31"/>
      <c r="F30" s="30"/>
      <c r="G30" s="30"/>
      <c r="H30" s="11">
        <v>31</v>
      </c>
      <c r="I30" s="38"/>
      <c r="J30" s="38"/>
      <c r="K30" s="54">
        <f t="shared" si="0"/>
        <v>31</v>
      </c>
      <c r="L30" s="7"/>
      <c r="M30" s="59" t="str">
        <f t="shared" si="1"/>
        <v>Није положио(ла)</v>
      </c>
      <c r="N30" s="62">
        <f t="shared" si="2"/>
        <v>5</v>
      </c>
      <c r="O30" s="1"/>
    </row>
    <row r="31" spans="1:15" ht="15.75" thickBot="1">
      <c r="A31" s="23">
        <v>24</v>
      </c>
      <c r="B31" s="68" t="s">
        <v>45</v>
      </c>
      <c r="C31" s="30"/>
      <c r="D31" s="30"/>
      <c r="E31" s="31"/>
      <c r="F31" s="30"/>
      <c r="G31" s="30"/>
      <c r="H31" s="11">
        <v>35</v>
      </c>
      <c r="I31" s="38"/>
      <c r="J31" s="38"/>
      <c r="K31" s="54">
        <f t="shared" si="0"/>
        <v>35</v>
      </c>
      <c r="L31" s="7"/>
      <c r="M31" s="59" t="str">
        <f t="shared" si="1"/>
        <v>Није положио(ла)</v>
      </c>
      <c r="N31" s="62">
        <f t="shared" si="2"/>
        <v>5</v>
      </c>
      <c r="O31" s="1"/>
    </row>
    <row r="32" spans="1:15" ht="15.75" thickBot="1">
      <c r="A32" s="23">
        <v>25</v>
      </c>
      <c r="B32" s="68" t="s">
        <v>46</v>
      </c>
      <c r="C32" s="30"/>
      <c r="D32" s="30"/>
      <c r="E32" s="31"/>
      <c r="F32" s="30"/>
      <c r="G32" s="30"/>
      <c r="H32" s="11">
        <v>43</v>
      </c>
      <c r="I32" s="38"/>
      <c r="J32" s="38"/>
      <c r="K32" s="54">
        <f t="shared" si="0"/>
        <v>43</v>
      </c>
      <c r="L32" s="7"/>
      <c r="M32" s="59" t="str">
        <f t="shared" si="1"/>
        <v>Није положио(ла)</v>
      </c>
      <c r="N32" s="62">
        <f t="shared" si="2"/>
        <v>5</v>
      </c>
      <c r="O32" s="1"/>
    </row>
    <row r="33" spans="1:15" ht="15.75" thickBot="1">
      <c r="A33" s="23">
        <v>26</v>
      </c>
      <c r="B33" s="68" t="s">
        <v>47</v>
      </c>
      <c r="C33" s="30"/>
      <c r="D33" s="30"/>
      <c r="E33" s="31"/>
      <c r="F33" s="30"/>
      <c r="G33" s="30"/>
      <c r="H33" s="11">
        <v>50</v>
      </c>
      <c r="I33" s="38"/>
      <c r="J33" s="38"/>
      <c r="K33" s="54">
        <f t="shared" si="0"/>
        <v>50</v>
      </c>
      <c r="L33" s="7"/>
      <c r="M33" s="59" t="str">
        <f t="shared" si="1"/>
        <v>Није положио(ла)</v>
      </c>
      <c r="N33" s="62">
        <f t="shared" si="2"/>
        <v>5</v>
      </c>
      <c r="O33" s="1"/>
    </row>
    <row r="34" spans="1:15" ht="15.75" thickBot="1">
      <c r="A34" s="23">
        <v>27</v>
      </c>
      <c r="B34" s="68" t="s">
        <v>48</v>
      </c>
      <c r="C34" s="30"/>
      <c r="D34" s="30"/>
      <c r="E34" s="31"/>
      <c r="F34" s="30"/>
      <c r="G34" s="30"/>
      <c r="H34" s="11">
        <v>45</v>
      </c>
      <c r="I34" s="38"/>
      <c r="J34" s="38"/>
      <c r="K34" s="54">
        <f t="shared" si="0"/>
        <v>45</v>
      </c>
      <c r="L34" s="7"/>
      <c r="M34" s="59" t="str">
        <f t="shared" si="1"/>
        <v>Није положио(ла)</v>
      </c>
      <c r="N34" s="62">
        <f t="shared" si="2"/>
        <v>5</v>
      </c>
      <c r="O34" s="1"/>
    </row>
    <row r="35" spans="1:15" ht="15.75" thickBot="1">
      <c r="A35" s="23">
        <v>28</v>
      </c>
      <c r="B35" s="68" t="s">
        <v>49</v>
      </c>
      <c r="C35" s="30"/>
      <c r="D35" s="30"/>
      <c r="E35" s="31"/>
      <c r="F35" s="30"/>
      <c r="G35" s="30"/>
      <c r="H35" s="11">
        <v>47</v>
      </c>
      <c r="I35" s="38"/>
      <c r="J35" s="38"/>
      <c r="K35" s="54">
        <f t="shared" si="0"/>
        <v>47</v>
      </c>
      <c r="L35" s="7"/>
      <c r="M35" s="59" t="str">
        <f t="shared" si="1"/>
        <v>Није положио(ла)</v>
      </c>
      <c r="N35" s="62">
        <f t="shared" si="2"/>
        <v>5</v>
      </c>
      <c r="O35" s="1"/>
    </row>
    <row r="36" spans="1:15" ht="15.75" thickBot="1">
      <c r="A36" s="23">
        <v>29</v>
      </c>
      <c r="B36" s="68" t="s">
        <v>50</v>
      </c>
      <c r="C36" s="30"/>
      <c r="D36" s="30"/>
      <c r="E36" s="31"/>
      <c r="F36" s="30"/>
      <c r="G36" s="30"/>
      <c r="H36" s="11">
        <v>34</v>
      </c>
      <c r="I36" s="38"/>
      <c r="J36" s="38"/>
      <c r="K36" s="54">
        <f t="shared" si="0"/>
        <v>34</v>
      </c>
      <c r="L36" s="7"/>
      <c r="M36" s="59" t="str">
        <f t="shared" si="1"/>
        <v>Није положио(ла)</v>
      </c>
      <c r="N36" s="62">
        <f t="shared" si="2"/>
        <v>5</v>
      </c>
      <c r="O36" s="1"/>
    </row>
    <row r="37" spans="1:15" ht="15.75" thickBot="1">
      <c r="A37" s="23">
        <v>30</v>
      </c>
      <c r="B37" s="68" t="s">
        <v>51</v>
      </c>
      <c r="C37" s="30"/>
      <c r="D37" s="30"/>
      <c r="E37" s="31"/>
      <c r="F37" s="30"/>
      <c r="G37" s="30"/>
      <c r="H37" s="11">
        <v>46</v>
      </c>
      <c r="I37" s="38"/>
      <c r="J37" s="38"/>
      <c r="K37" s="54">
        <f t="shared" si="0"/>
        <v>46</v>
      </c>
      <c r="L37" s="7"/>
      <c r="M37" s="59" t="str">
        <f t="shared" si="1"/>
        <v>Није положио(ла)</v>
      </c>
      <c r="N37" s="62">
        <f t="shared" si="2"/>
        <v>5</v>
      </c>
      <c r="O37" s="1"/>
    </row>
    <row r="38" spans="1:15" ht="15.75" thickBot="1">
      <c r="A38" s="23">
        <v>31</v>
      </c>
      <c r="B38" s="68" t="s">
        <v>52</v>
      </c>
      <c r="C38" s="30"/>
      <c r="D38" s="30"/>
      <c r="E38" s="31"/>
      <c r="F38" s="30"/>
      <c r="G38" s="30"/>
      <c r="H38" s="11">
        <v>36</v>
      </c>
      <c r="I38" s="38"/>
      <c r="J38" s="38"/>
      <c r="K38" s="54">
        <f t="shared" si="0"/>
        <v>36</v>
      </c>
      <c r="L38" s="7"/>
      <c r="M38" s="59" t="str">
        <f t="shared" si="1"/>
        <v>Није положио(ла)</v>
      </c>
      <c r="N38" s="62">
        <f t="shared" si="2"/>
        <v>5</v>
      </c>
      <c r="O38" s="1"/>
    </row>
    <row r="39" spans="1:15" ht="15.75" thickBot="1">
      <c r="A39" s="23">
        <v>32</v>
      </c>
      <c r="B39" s="66" t="s">
        <v>53</v>
      </c>
      <c r="C39" s="30"/>
      <c r="D39" s="30"/>
      <c r="E39" s="31"/>
      <c r="F39" s="30"/>
      <c r="G39" s="30"/>
      <c r="H39" s="11">
        <v>26</v>
      </c>
      <c r="I39" s="38"/>
      <c r="J39" s="38"/>
      <c r="K39" s="54">
        <f t="shared" si="0"/>
        <v>26</v>
      </c>
      <c r="L39" s="7"/>
      <c r="M39" s="59" t="str">
        <f t="shared" si="1"/>
        <v>Није положио(ла)</v>
      </c>
      <c r="N39" s="62">
        <f t="shared" si="2"/>
        <v>5</v>
      </c>
      <c r="O39" s="1"/>
    </row>
    <row r="40" spans="1:15" ht="15.75" thickBot="1">
      <c r="A40" s="23">
        <v>33</v>
      </c>
      <c r="B40" s="66" t="s">
        <v>54</v>
      </c>
      <c r="C40" s="30"/>
      <c r="D40" s="30"/>
      <c r="E40" s="31"/>
      <c r="F40" s="30"/>
      <c r="G40" s="30"/>
      <c r="H40" s="11">
        <v>47</v>
      </c>
      <c r="I40" s="38"/>
      <c r="J40" s="38"/>
      <c r="K40" s="54">
        <f t="shared" si="0"/>
        <v>47</v>
      </c>
      <c r="L40" s="7"/>
      <c r="M40" s="59" t="str">
        <f t="shared" si="1"/>
        <v>Није положио(ла)</v>
      </c>
      <c r="N40" s="62">
        <f t="shared" si="2"/>
        <v>5</v>
      </c>
      <c r="O40" s="1"/>
    </row>
    <row r="41" spans="1:15" ht="15.75" thickBot="1">
      <c r="A41" s="23">
        <v>34</v>
      </c>
      <c r="B41" s="66" t="s">
        <v>55</v>
      </c>
      <c r="C41" s="30"/>
      <c r="D41" s="30"/>
      <c r="E41" s="31"/>
      <c r="F41" s="30"/>
      <c r="G41" s="30"/>
      <c r="H41" s="11">
        <v>41</v>
      </c>
      <c r="I41" s="38"/>
      <c r="J41" s="38"/>
      <c r="K41" s="54">
        <f t="shared" si="0"/>
        <v>41</v>
      </c>
      <c r="L41" s="7"/>
      <c r="M41" s="59" t="str">
        <f t="shared" si="1"/>
        <v>Није положио(ла)</v>
      </c>
      <c r="N41" s="62">
        <f t="shared" si="2"/>
        <v>5</v>
      </c>
      <c r="O41" s="1"/>
    </row>
    <row r="42" spans="1:15" ht="15.75" thickBot="1">
      <c r="A42" s="23">
        <v>35</v>
      </c>
      <c r="B42" s="66" t="s">
        <v>56</v>
      </c>
      <c r="C42" s="30"/>
      <c r="D42" s="30"/>
      <c r="E42" s="31"/>
      <c r="F42" s="30"/>
      <c r="G42" s="30"/>
      <c r="H42" s="11">
        <v>47</v>
      </c>
      <c r="I42" s="38"/>
      <c r="J42" s="38"/>
      <c r="K42" s="54">
        <f t="shared" si="0"/>
        <v>47</v>
      </c>
      <c r="L42" s="7"/>
      <c r="M42" s="59" t="str">
        <f t="shared" si="1"/>
        <v>Није положио(ла)</v>
      </c>
      <c r="N42" s="62">
        <f t="shared" si="2"/>
        <v>5</v>
      </c>
      <c r="O42" s="1"/>
    </row>
    <row r="43" spans="1:15" ht="15.75" thickBot="1">
      <c r="A43" s="23">
        <v>36</v>
      </c>
      <c r="B43" s="66" t="s">
        <v>57</v>
      </c>
      <c r="C43" s="30"/>
      <c r="D43" s="30"/>
      <c r="E43" s="31"/>
      <c r="F43" s="30"/>
      <c r="G43" s="30"/>
      <c r="H43" s="11">
        <v>49</v>
      </c>
      <c r="I43" s="38"/>
      <c r="J43" s="38"/>
      <c r="K43" s="54">
        <f t="shared" si="0"/>
        <v>49</v>
      </c>
      <c r="L43" s="7"/>
      <c r="M43" s="59" t="str">
        <f t="shared" si="1"/>
        <v>Није положио(ла)</v>
      </c>
      <c r="N43" s="62">
        <f t="shared" si="2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/>
      <c r="D44" s="30"/>
      <c r="E44" s="31"/>
      <c r="F44" s="30"/>
      <c r="G44" s="30"/>
      <c r="H44" s="11">
        <v>40</v>
      </c>
      <c r="I44" s="38"/>
      <c r="J44" s="38"/>
      <c r="K44" s="54">
        <f t="shared" si="0"/>
        <v>40</v>
      </c>
      <c r="L44" s="7"/>
      <c r="M44" s="59" t="str">
        <f t="shared" si="1"/>
        <v>Није положио(ла)</v>
      </c>
      <c r="N44" s="62">
        <f t="shared" si="2"/>
        <v>5</v>
      </c>
      <c r="O44" s="3"/>
    </row>
    <row r="45" spans="1:15" ht="15.75" thickBot="1">
      <c r="A45" s="23">
        <v>38</v>
      </c>
      <c r="B45" s="66" t="s">
        <v>59</v>
      </c>
      <c r="C45" s="30"/>
      <c r="D45" s="30"/>
      <c r="E45" s="31"/>
      <c r="F45" s="30"/>
      <c r="G45" s="30"/>
      <c r="H45" s="11">
        <v>45</v>
      </c>
      <c r="I45" s="38"/>
      <c r="J45" s="38"/>
      <c r="K45" s="54">
        <f t="shared" si="0"/>
        <v>45</v>
      </c>
      <c r="L45" s="7"/>
      <c r="M45" s="59" t="str">
        <f t="shared" si="1"/>
        <v>Није положио(ла)</v>
      </c>
      <c r="N45" s="62">
        <f t="shared" si="2"/>
        <v>5</v>
      </c>
      <c r="O45" s="1"/>
    </row>
    <row r="46" spans="1:15" ht="15.75" thickBot="1">
      <c r="A46" s="23">
        <v>39</v>
      </c>
      <c r="B46" s="66" t="s">
        <v>60</v>
      </c>
      <c r="C46" s="30"/>
      <c r="D46" s="30"/>
      <c r="E46" s="31"/>
      <c r="F46" s="30"/>
      <c r="G46" s="30"/>
      <c r="H46" s="11">
        <v>42</v>
      </c>
      <c r="I46" s="38"/>
      <c r="J46" s="38"/>
      <c r="K46" s="54">
        <f t="shared" si="0"/>
        <v>42</v>
      </c>
      <c r="L46" s="7"/>
      <c r="M46" s="59" t="str">
        <f t="shared" si="1"/>
        <v>Није положио(ла)</v>
      </c>
      <c r="N46" s="62">
        <f t="shared" si="2"/>
        <v>5</v>
      </c>
      <c r="O46" s="1"/>
    </row>
    <row r="47" spans="1:15" ht="15.75" thickBot="1">
      <c r="A47" s="23">
        <v>40</v>
      </c>
      <c r="B47" s="66" t="s">
        <v>61</v>
      </c>
      <c r="C47" s="30"/>
      <c r="D47" s="30"/>
      <c r="E47" s="31"/>
      <c r="F47" s="30"/>
      <c r="G47" s="30"/>
      <c r="H47" s="11">
        <v>38</v>
      </c>
      <c r="I47" s="38"/>
      <c r="J47" s="38"/>
      <c r="K47" s="54">
        <f t="shared" si="0"/>
        <v>38</v>
      </c>
      <c r="L47" s="7"/>
      <c r="M47" s="59" t="str">
        <f t="shared" si="1"/>
        <v>Није положио(ла)</v>
      </c>
      <c r="N47" s="62">
        <f t="shared" si="2"/>
        <v>5</v>
      </c>
      <c r="O47" s="1"/>
    </row>
    <row r="48" spans="1:15" ht="15.75" thickBot="1">
      <c r="A48" s="23">
        <v>41</v>
      </c>
      <c r="B48" s="66" t="s">
        <v>62</v>
      </c>
      <c r="C48" s="30"/>
      <c r="D48" s="30"/>
      <c r="E48" s="31"/>
      <c r="F48" s="30"/>
      <c r="G48" s="30"/>
      <c r="H48" s="11">
        <v>48</v>
      </c>
      <c r="I48" s="38"/>
      <c r="J48" s="38"/>
      <c r="K48" s="54">
        <f t="shared" si="0"/>
        <v>48</v>
      </c>
      <c r="L48" s="7"/>
      <c r="M48" s="59" t="str">
        <f t="shared" si="1"/>
        <v>Није положио(ла)</v>
      </c>
      <c r="N48" s="62">
        <f t="shared" si="2"/>
        <v>5</v>
      </c>
      <c r="O48" s="1"/>
    </row>
    <row r="49" spans="1:15" ht="15.75" thickBot="1">
      <c r="A49" s="23">
        <v>42</v>
      </c>
      <c r="B49" s="66" t="s">
        <v>63</v>
      </c>
      <c r="C49" s="30"/>
      <c r="D49" s="30"/>
      <c r="E49" s="31"/>
      <c r="F49" s="30"/>
      <c r="G49" s="30"/>
      <c r="H49" s="11">
        <v>50</v>
      </c>
      <c r="I49" s="38"/>
      <c r="J49" s="38"/>
      <c r="K49" s="54">
        <f t="shared" si="0"/>
        <v>50</v>
      </c>
      <c r="L49" s="7"/>
      <c r="M49" s="59" t="str">
        <f t="shared" si="1"/>
        <v>Није положио(ла)</v>
      </c>
      <c r="N49" s="62">
        <f t="shared" si="2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ref="H50:H72" si="3">SUM(C50:G50)</f>
        <v>0</v>
      </c>
      <c r="I50" s="38"/>
      <c r="J50" s="38"/>
      <c r="K50" s="54">
        <f t="shared" si="0"/>
        <v>0</v>
      </c>
      <c r="L50" s="7"/>
      <c r="M50" s="59" t="str">
        <f t="shared" si="1"/>
        <v>Није положио(ла)</v>
      </c>
      <c r="N50" s="62">
        <f t="shared" si="2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3"/>
        <v>0</v>
      </c>
      <c r="I51" s="38"/>
      <c r="J51" s="38"/>
      <c r="K51" s="54">
        <f t="shared" si="0"/>
        <v>0</v>
      </c>
      <c r="L51" s="7"/>
      <c r="M51" s="59" t="str">
        <f t="shared" si="1"/>
        <v>Није положио(ла)</v>
      </c>
      <c r="N51" s="62">
        <f t="shared" si="2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3"/>
        <v>0</v>
      </c>
      <c r="I52" s="38"/>
      <c r="J52" s="38"/>
      <c r="K52" s="54">
        <f t="shared" si="0"/>
        <v>0</v>
      </c>
      <c r="L52" s="7"/>
      <c r="M52" s="59" t="str">
        <f t="shared" si="1"/>
        <v>Није положио(ла)</v>
      </c>
      <c r="N52" s="62">
        <f t="shared" si="2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3"/>
        <v>0</v>
      </c>
      <c r="I53" s="38"/>
      <c r="J53" s="38"/>
      <c r="K53" s="54">
        <f t="shared" si="0"/>
        <v>0</v>
      </c>
      <c r="L53" s="7"/>
      <c r="M53" s="59" t="str">
        <f t="shared" si="1"/>
        <v>Није положио(ла)</v>
      </c>
      <c r="N53" s="62">
        <f t="shared" si="2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3"/>
        <v>0</v>
      </c>
      <c r="I54" s="38"/>
      <c r="J54" s="38"/>
      <c r="K54" s="54">
        <f t="shared" si="0"/>
        <v>0</v>
      </c>
      <c r="L54" s="7"/>
      <c r="M54" s="59" t="str">
        <f t="shared" si="1"/>
        <v>Није положио(ла)</v>
      </c>
      <c r="N54" s="62">
        <f t="shared" si="2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3"/>
        <v>0</v>
      </c>
      <c r="I55" s="38"/>
      <c r="J55" s="38"/>
      <c r="K55" s="54">
        <f t="shared" si="0"/>
        <v>0</v>
      </c>
      <c r="L55" s="7"/>
      <c r="M55" s="59" t="str">
        <f t="shared" si="1"/>
        <v>Није положио(ла)</v>
      </c>
      <c r="N55" s="62">
        <f t="shared" si="2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3"/>
        <v>0</v>
      </c>
      <c r="I56" s="38"/>
      <c r="J56" s="38"/>
      <c r="K56" s="54">
        <f t="shared" si="0"/>
        <v>0</v>
      </c>
      <c r="L56" s="7"/>
      <c r="M56" s="59" t="str">
        <f t="shared" si="1"/>
        <v>Није положио(ла)</v>
      </c>
      <c r="N56" s="62">
        <f t="shared" si="2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3"/>
        <v>0</v>
      </c>
      <c r="I57" s="38"/>
      <c r="J57" s="38"/>
      <c r="K57" s="54">
        <f t="shared" si="0"/>
        <v>0</v>
      </c>
      <c r="L57" s="7"/>
      <c r="M57" s="59" t="str">
        <f t="shared" si="1"/>
        <v>Није положио(ла)</v>
      </c>
      <c r="N57" s="62">
        <f t="shared" si="2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3"/>
        <v>0</v>
      </c>
      <c r="I58" s="38"/>
      <c r="J58" s="38"/>
      <c r="K58" s="54">
        <f t="shared" si="0"/>
        <v>0</v>
      </c>
      <c r="L58" s="7"/>
      <c r="M58" s="59" t="str">
        <f t="shared" si="1"/>
        <v>Није положио(ла)</v>
      </c>
      <c r="N58" s="62">
        <f t="shared" si="2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3"/>
        <v>0</v>
      </c>
      <c r="I59" s="38"/>
      <c r="J59" s="38"/>
      <c r="K59" s="54">
        <f t="shared" si="0"/>
        <v>0</v>
      </c>
      <c r="L59" s="7"/>
      <c r="M59" s="59" t="str">
        <f t="shared" si="1"/>
        <v>Није положио(ла)</v>
      </c>
      <c r="N59" s="62">
        <f t="shared" si="2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3"/>
        <v>0</v>
      </c>
      <c r="I60" s="38"/>
      <c r="J60" s="38"/>
      <c r="K60" s="54">
        <f t="shared" si="0"/>
        <v>0</v>
      </c>
      <c r="L60" s="7"/>
      <c r="M60" s="59" t="str">
        <f t="shared" si="1"/>
        <v>Није положио(ла)</v>
      </c>
      <c r="N60" s="62">
        <f t="shared" si="2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3"/>
        <v>0</v>
      </c>
      <c r="I61" s="38"/>
      <c r="J61" s="38"/>
      <c r="K61" s="54">
        <f t="shared" si="0"/>
        <v>0</v>
      </c>
      <c r="L61" s="7"/>
      <c r="M61" s="59" t="str">
        <f t="shared" si="1"/>
        <v>Није положио(ла)</v>
      </c>
      <c r="N61" s="62">
        <f t="shared" si="2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3"/>
        <v>0</v>
      </c>
      <c r="I62" s="38"/>
      <c r="J62" s="38"/>
      <c r="K62" s="54">
        <f t="shared" si="0"/>
        <v>0</v>
      </c>
      <c r="L62" s="7"/>
      <c r="M62" s="59" t="str">
        <f t="shared" si="1"/>
        <v>Није положио(ла)</v>
      </c>
      <c r="N62" s="62">
        <f t="shared" si="2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3"/>
        <v>0</v>
      </c>
      <c r="I63" s="38"/>
      <c r="J63" s="38"/>
      <c r="K63" s="54">
        <f t="shared" si="0"/>
        <v>0</v>
      </c>
      <c r="L63" s="7"/>
      <c r="M63" s="59" t="str">
        <f t="shared" si="1"/>
        <v>Није положио(ла)</v>
      </c>
      <c r="N63" s="62">
        <f t="shared" si="2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3"/>
        <v>0</v>
      </c>
      <c r="I64" s="38"/>
      <c r="J64" s="38"/>
      <c r="K64" s="54">
        <f t="shared" si="0"/>
        <v>0</v>
      </c>
      <c r="L64" s="7"/>
      <c r="M64" s="59" t="str">
        <f t="shared" si="1"/>
        <v>Није положио(ла)</v>
      </c>
      <c r="N64" s="62">
        <f t="shared" si="2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3"/>
        <v>0</v>
      </c>
      <c r="I65" s="38"/>
      <c r="J65" s="38"/>
      <c r="K65" s="54">
        <f t="shared" si="0"/>
        <v>0</v>
      </c>
      <c r="L65" s="7"/>
      <c r="M65" s="59" t="str">
        <f t="shared" si="1"/>
        <v>Није положио(ла)</v>
      </c>
      <c r="N65" s="62">
        <f t="shared" si="2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3"/>
        <v>0</v>
      </c>
      <c r="I66" s="38"/>
      <c r="J66" s="38"/>
      <c r="K66" s="54">
        <f t="shared" si="0"/>
        <v>0</v>
      </c>
      <c r="L66" s="7"/>
      <c r="M66" s="59" t="str">
        <f t="shared" si="1"/>
        <v>Није положио(ла)</v>
      </c>
      <c r="N66" s="62">
        <f t="shared" si="2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3"/>
        <v>0</v>
      </c>
      <c r="I67" s="38"/>
      <c r="J67" s="38"/>
      <c r="K67" s="54">
        <f t="shared" si="0"/>
        <v>0</v>
      </c>
      <c r="L67" s="7"/>
      <c r="M67" s="59" t="str">
        <f t="shared" si="1"/>
        <v>Није положио(ла)</v>
      </c>
      <c r="N67" s="62">
        <f t="shared" si="2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3"/>
        <v>0</v>
      </c>
      <c r="I68" s="38"/>
      <c r="J68" s="38"/>
      <c r="K68" s="54">
        <f t="shared" si="0"/>
        <v>0</v>
      </c>
      <c r="L68" s="7"/>
      <c r="M68" s="59" t="str">
        <f t="shared" si="1"/>
        <v>Није положио(ла)</v>
      </c>
      <c r="N68" s="62">
        <f t="shared" si="2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3"/>
        <v>0</v>
      </c>
      <c r="I69" s="38"/>
      <c r="J69" s="38"/>
      <c r="K69" s="54">
        <f t="shared" si="0"/>
        <v>0</v>
      </c>
      <c r="L69" s="7"/>
      <c r="M69" s="59" t="str">
        <f t="shared" si="1"/>
        <v>Није положио(ла)</v>
      </c>
      <c r="N69" s="62">
        <f t="shared" si="2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3"/>
        <v>0</v>
      </c>
      <c r="I70" s="38"/>
      <c r="J70" s="38"/>
      <c r="K70" s="54">
        <f t="shared" si="0"/>
        <v>0</v>
      </c>
      <c r="L70" s="7"/>
      <c r="M70" s="59" t="str">
        <f t="shared" si="1"/>
        <v>Није положио(ла)</v>
      </c>
      <c r="N70" s="62">
        <f t="shared" si="2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3"/>
        <v>0</v>
      </c>
      <c r="I71" s="38"/>
      <c r="J71" s="38"/>
      <c r="K71" s="54">
        <f t="shared" si="0"/>
        <v>0</v>
      </c>
      <c r="L71" s="7"/>
      <c r="M71" s="59" t="str">
        <f t="shared" si="1"/>
        <v>Није положио(ла)</v>
      </c>
      <c r="N71" s="62">
        <f t="shared" si="2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3"/>
        <v>0</v>
      </c>
      <c r="I72" s="38"/>
      <c r="J72" s="38"/>
      <c r="K72" s="54">
        <f t="shared" si="0"/>
        <v>0</v>
      </c>
      <c r="L72" s="7"/>
      <c r="M72" s="59" t="str">
        <f t="shared" si="1"/>
        <v>Није положио(ла)</v>
      </c>
      <c r="N72" s="62">
        <f t="shared" si="2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2022-06-30T10:29:19Z</dcterms:modified>
</cp:coreProperties>
</file>