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0" windowWidth="8280" windowHeight="1176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<sst xmlns="http://schemas.openxmlformats.org/spreadsheetml/2006/main" count="101" uniqueCount="101">
  <si>
    <t>Р. Бр.</t>
  </si>
  <si>
    <t>Број Индекса</t>
  </si>
  <si>
    <t>Предмет: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</si>
  <si>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</si>
  <si>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</si>
  <si>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</si>
  <si>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</si>
  <si>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</si>
  <si>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</si>
  <si>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</si>
  <si>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</si>
  <si>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</si>
  <si>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</si>
  <si>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</si>
  <si>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</si>
  <si>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</si>
  <si>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</si>
  <si>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</si>
  <si>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</si>
  <si>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19МР1207 Физиологија</t>
  </si>
  <si>
    <t>2021/5034-III</t>
  </si>
  <si>
    <t>2021/5040-III</t>
  </si>
  <si>
    <t>2021/5041-III</t>
  </si>
  <si>
    <t>2021/5050-III</t>
  </si>
  <si>
    <t>2021/5052-III</t>
  </si>
  <si>
    <t>2021/5064-III</t>
  </si>
  <si>
    <t>2021/5070-III</t>
  </si>
  <si>
    <t>2021/5071-III</t>
  </si>
  <si>
    <t>2021/5074-III</t>
  </si>
  <si>
    <t>2021/5076-III</t>
  </si>
  <si>
    <t>2021/5077-III</t>
  </si>
  <si>
    <t>2021/5088-III</t>
  </si>
  <si>
    <t>2021/5093-III</t>
  </si>
  <si>
    <t>2021/5100-III</t>
  </si>
  <si>
    <t>2021/5106-III</t>
  </si>
  <si>
    <t>2021/5121-III</t>
  </si>
  <si>
    <t>2021/5122-III</t>
  </si>
  <si>
    <t>2021/5123-III</t>
  </si>
  <si>
    <t>2021/5125-III</t>
  </si>
  <si>
    <t>2021/5142-III</t>
  </si>
  <si>
    <t>2021/5145-III</t>
  </si>
  <si>
    <t>2021/5151-III</t>
  </si>
  <si>
    <t>2021/5155-III</t>
  </si>
  <si>
    <t>2021/5160-III</t>
  </si>
  <si>
    <t>2021/5170-III</t>
  </si>
  <si>
    <t>2021/5172-III</t>
  </si>
  <si>
    <t>2021/5175-III</t>
  </si>
  <si>
    <t>2021/5176-III</t>
  </si>
  <si>
    <t>2021/5177-III</t>
  </si>
  <si>
    <t>2021/5190-III</t>
  </si>
  <si>
    <t>2021/5192-III</t>
  </si>
  <si>
    <t>2021/5193-III</t>
  </si>
  <si>
    <t>2021/5195-III</t>
  </si>
  <si>
    <t>2021/5207-III</t>
  </si>
  <si>
    <t>2021/5215-III</t>
  </si>
  <si>
    <t>2021/5216-III</t>
  </si>
  <si>
    <t>2021/5217-III</t>
  </si>
  <si>
    <t>2021/5220-III</t>
  </si>
  <si>
    <t>2021/5222-III</t>
  </si>
  <si>
    <t>2021/5223-III</t>
  </si>
  <si>
    <t>2021/5224-III</t>
  </si>
  <si>
    <t>2021/5230-III</t>
  </si>
  <si>
    <t>2021/5242-III</t>
  </si>
  <si>
    <t>2021/5243-III</t>
  </si>
  <si>
    <t>2021/5249-III</t>
  </si>
  <si>
    <t>2021/5255-III</t>
  </si>
  <si>
    <t>2021/5258-III</t>
  </si>
  <si>
    <t>2021/5260-III</t>
  </si>
  <si>
    <t>2021/5262-III</t>
  </si>
  <si>
    <t>2021/5263-III</t>
  </si>
  <si>
    <t>2021/5270-III</t>
  </si>
  <si>
    <t>2021/5275-III</t>
  </si>
  <si>
    <t>2021/5277-III</t>
  </si>
  <si>
    <t>2021/5282-III</t>
  </si>
  <si>
    <t>2021/5286-III</t>
  </si>
  <si>
    <t>2021/5291-III</t>
  </si>
  <si>
    <t>2021/5292-III</t>
  </si>
  <si>
    <t>2021/5304-III</t>
  </si>
  <si>
    <t>2021/5305-III</t>
  </si>
  <si>
    <t>2021/5310-III</t>
  </si>
  <si>
    <t>2021/5326-III</t>
  </si>
  <si>
    <t>2021/5342-III</t>
  </si>
  <si>
    <t>2021/5360-III</t>
  </si>
  <si>
    <t>2021/5363-III</t>
  </si>
  <si>
    <t>2021/5364-III</t>
  </si>
  <si>
    <t>2021/5366-III</t>
  </si>
  <si>
    <t>2021/5369-III</t>
  </si>
  <si>
    <t>2021/5371-III</t>
  </si>
  <si>
    <t>2021/5386-III</t>
  </si>
  <si>
    <t>2021/5393-III</t>
  </si>
  <si>
    <t>2021/5398-III</t>
  </si>
  <si>
    <t>2021/5399-III</t>
  </si>
  <si>
    <t>2021/5404-III</t>
  </si>
  <si>
    <t>2021/5405-III</t>
  </si>
  <si>
    <t>2021/5408-III</t>
  </si>
  <si>
    <t>2018/3751-III</t>
  </si>
  <si>
    <t>2018/4023-III</t>
  </si>
  <si>
    <t>2018/4116-III</t>
  </si>
  <si>
    <t>2021/5268-III</t>
  </si>
  <si>
    <t xml:space="preserve">  Предиспитне обавезе</t>
  </si>
  <si>
    <t xml:space="preserve">Колоквијум 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</si>
</sst>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2" fontId="46" fillId="0" borderId="14" xfId="0" applyNumberFormat="1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8" fillId="36" borderId="19" xfId="0" applyFont="1" applyFill="1" applyBorder="1" applyAlignment="1" applyProtection="1">
      <alignment horizontal="center" vertical="center" textRotation="90" wrapText="1"/>
      <protection/>
    </xf>
    <xf numFmtId="0" fontId="48" fillId="37" borderId="20" xfId="0" applyFont="1" applyFill="1" applyBorder="1" applyAlignment="1" applyProtection="1">
      <alignment horizontal="center" vertical="center" textRotation="90" wrapText="1"/>
      <protection/>
    </xf>
    <xf numFmtId="0" fontId="48" fillId="38" borderId="21" xfId="0" applyFont="1" applyFill="1" applyBorder="1" applyAlignment="1" applyProtection="1">
      <alignment horizontal="center" vertical="center" textRotation="90" wrapText="1"/>
      <protection/>
    </xf>
    <xf numFmtId="0" fontId="49" fillId="0" borderId="22" xfId="0" applyFont="1" applyBorder="1" applyAlignment="1" applyProtection="1">
      <alignment horizontal="center" vertical="top" wrapText="1"/>
      <protection/>
    </xf>
    <xf numFmtId="0" fontId="49" fillId="0" borderId="23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2" fontId="50" fillId="33" borderId="13" xfId="0" applyNumberFormat="1" applyFont="1" applyFill="1" applyBorder="1" applyAlignment="1" applyProtection="1">
      <alignment horizontal="center" vertical="center"/>
      <protection locked="0"/>
    </xf>
    <xf numFmtId="2" fontId="45" fillId="0" borderId="14" xfId="0" applyNumberFormat="1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39" borderId="21" xfId="0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1" fontId="48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26" xfId="0" applyNumberFormat="1" applyFont="1" applyBorder="1" applyAlignment="1" applyProtection="1">
      <alignment horizontal="left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1" fontId="47" fillId="0" borderId="26" xfId="0" applyNumberFormat="1" applyFont="1" applyBorder="1" applyAlignment="1" applyProtection="1">
      <alignment horizontal="left" vertical="center"/>
      <protection locked="0"/>
    </xf>
    <xf numFmtId="1" fontId="45" fillId="0" borderId="30" xfId="0" applyNumberFormat="1" applyFont="1" applyBorder="1" applyAlignment="1" applyProtection="1">
      <alignment horizontal="center" vertical="center"/>
      <protection/>
    </xf>
    <xf numFmtId="1" fontId="48" fillId="40" borderId="31" xfId="0" applyNumberFormat="1" applyFont="1" applyFill="1" applyBorder="1" applyAlignment="1" applyProtection="1">
      <alignment horizontal="center" vertical="center" wrapText="1"/>
      <protection/>
    </xf>
    <xf numFmtId="1" fontId="45" fillId="0" borderId="11" xfId="0" applyNumberFormat="1" applyFont="1" applyBorder="1" applyAlignment="1" applyProtection="1">
      <alignment horizontal="center" vertical="center"/>
      <protection locked="0"/>
    </xf>
    <xf numFmtId="2" fontId="46" fillId="0" borderId="25" xfId="0" applyNumberFormat="1" applyFont="1" applyBorder="1" applyAlignment="1" applyProtection="1">
      <alignment horizontal="center" vertical="center"/>
      <protection/>
    </xf>
    <xf numFmtId="2" fontId="48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5" fillId="0" borderId="29" xfId="0" applyNumberFormat="1" applyFont="1" applyBorder="1" applyAlignment="1" applyProtection="1">
      <alignment horizontal="center" vertical="center"/>
      <protection/>
    </xf>
    <xf numFmtId="1" fontId="48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6" fillId="0" borderId="12" xfId="0" applyNumberFormat="1" applyFont="1" applyBorder="1" applyAlignment="1" applyProtection="1">
      <alignment horizontal="center" vertical="center"/>
      <protection/>
    </xf>
    <xf numFmtId="1" fontId="46" fillId="0" borderId="13" xfId="0" applyNumberFormat="1" applyFont="1" applyBorder="1" applyAlignment="1" applyProtection="1">
      <alignment horizontal="center" vertical="center"/>
      <protection/>
    </xf>
    <xf numFmtId="1" fontId="46" fillId="0" borderId="14" xfId="0" applyNumberFormat="1" applyFont="1" applyBorder="1" applyAlignment="1" applyProtection="1">
      <alignment horizontal="center" vertical="center"/>
      <protection/>
    </xf>
    <xf numFmtId="0" fontId="45" fillId="0" borderId="32" xfId="0" applyFont="1" applyBorder="1" applyAlignment="1" applyProtection="1">
      <alignment horizontal="center" vertical="center"/>
      <protection locked="0"/>
    </xf>
    <xf numFmtId="2" fontId="45" fillId="0" borderId="32" xfId="0" applyNumberFormat="1" applyFont="1" applyBorder="1" applyAlignment="1" applyProtection="1">
      <alignment horizontal="center" vertical="center"/>
      <protection locked="0"/>
    </xf>
    <xf numFmtId="1" fontId="45" fillId="0" borderId="32" xfId="0" applyNumberFormat="1" applyFont="1" applyBorder="1" applyAlignment="1" applyProtection="1">
      <alignment horizontal="center" vertical="center"/>
      <protection locked="0"/>
    </xf>
    <xf numFmtId="1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wrapText="1"/>
    </xf>
    <xf numFmtId="0" fontId="46" fillId="0" borderId="3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wrapText="1"/>
    </xf>
    <xf numFmtId="1" fontId="48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>
      <alignment wrapText="1"/>
    </xf>
    <xf numFmtId="0" fontId="50" fillId="0" borderId="36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2" xfId="0" applyNumberFormat="1" applyFont="1" applyBorder="1" applyAlignment="1" applyProtection="1">
      <alignment horizontal="center" vertical="center"/>
      <protection locked="0"/>
    </xf>
    <xf numFmtId="2" fontId="45" fillId="0" borderId="13" xfId="0" applyNumberFormat="1" applyFont="1" applyBorder="1" applyAlignment="1" applyProtection="1">
      <alignment horizontal="center" vertical="center"/>
      <protection locked="0"/>
    </xf>
    <xf numFmtId="2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18" xfId="0" applyFont="1" applyBorder="1" applyAlignment="1" applyProtection="1">
      <alignment horizontal="left" vertical="center"/>
      <protection locked="0"/>
    </xf>
    <xf numFmtId="0" fontId="46" fillId="0" borderId="38" xfId="0" applyFont="1" applyBorder="1" applyAlignment="1" applyProtection="1">
      <alignment horizontal="left" vertical="center"/>
      <protection/>
    </xf>
    <xf numFmtId="0" fontId="47" fillId="0" borderId="25" xfId="0" applyFont="1" applyBorder="1" applyAlignment="1" applyProtection="1">
      <alignment horizontal="left" vertical="center"/>
      <protection/>
    </xf>
    <xf numFmtId="0" fontId="47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E8" sqref="AE8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6" width="9.140625" style="2" customWidth="1"/>
    <col min="7" max="7" width="9.140625" style="2" hidden="1" customWidth="1"/>
    <col min="8" max="8" width="9.140625" style="43" customWidth="1"/>
    <col min="9" max="10" width="9.140625" style="2" customWidth="1"/>
    <col min="11" max="11" width="9.140625" style="47" customWidth="1"/>
    <col min="12" max="12" width="4.421875" style="2" customWidth="1"/>
    <col min="13" max="13" width="17.8515625" style="47" customWidth="1"/>
    <col min="14" max="16384" width="9.140625" style="2" customWidth="1"/>
  </cols>
  <sheetData>
    <row r="1" spans="1:15" ht="54.75" customHeight="1" thickBo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</row>
    <row r="2" spans="1:15" ht="26.25" customHeight="1" thickBot="1">
      <c r="A2" s="80" t="s">
        <v>13</v>
      </c>
      <c r="B2" s="80"/>
      <c r="C2" s="25" t="s">
        <v>17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80" t="s">
        <v>15</v>
      </c>
      <c r="B3" s="80"/>
      <c r="C3" s="25">
        <v>2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9" t="s">
        <v>2</v>
      </c>
      <c r="B4" s="80"/>
      <c r="C4" s="75" t="s">
        <v>19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1"/>
    </row>
    <row r="5" spans="1:15" ht="34.5" customHeight="1" thickBot="1">
      <c r="A5" s="79" t="s">
        <v>8</v>
      </c>
      <c r="B5" s="80"/>
      <c r="C5" s="75" t="s">
        <v>18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  <c r="O5" s="1"/>
    </row>
    <row r="6" spans="1:15" ht="34.5" customHeight="1" thickBot="1">
      <c r="A6" s="14"/>
      <c r="B6" s="15"/>
      <c r="C6" s="72" t="s">
        <v>99</v>
      </c>
      <c r="D6" s="73"/>
      <c r="E6" s="73"/>
      <c r="F6" s="73"/>
      <c r="G6" s="74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9</v>
      </c>
      <c r="D7" s="20" t="s">
        <v>10</v>
      </c>
      <c r="E7" s="20" t="s">
        <v>16</v>
      </c>
      <c r="F7" s="20" t="s">
        <v>100</v>
      </c>
      <c r="G7" s="21" t="s">
        <v>3</v>
      </c>
      <c r="H7" s="49" t="s">
        <v>11</v>
      </c>
      <c r="I7" s="19" t="s">
        <v>4</v>
      </c>
      <c r="J7" s="20" t="s">
        <v>5</v>
      </c>
      <c r="K7" s="51" t="s">
        <v>7</v>
      </c>
      <c r="L7" s="39"/>
      <c r="M7" s="46" t="s">
        <v>6</v>
      </c>
      <c r="N7" s="21" t="s">
        <v>14</v>
      </c>
      <c r="O7" s="1"/>
    </row>
    <row r="8" spans="1:15" ht="15.75" thickBot="1">
      <c r="A8" s="22">
        <v>1</v>
      </c>
      <c r="B8" s="66" t="s">
        <v>20</v>
      </c>
      <c r="C8" s="28">
        <v>7</v>
      </c>
      <c r="D8" s="28">
        <v>7</v>
      </c>
      <c r="E8" s="69">
        <v>10</v>
      </c>
      <c r="F8" s="28">
        <v>14</v>
      </c>
      <c r="G8" s="28"/>
      <c r="H8" s="9">
        <f>SUM(C8:G8)</f>
        <v>38</v>
      </c>
      <c r="I8" s="40"/>
      <c r="J8" s="40"/>
      <c r="K8" s="52">
        <f>SUM(H8,I8,J8)</f>
        <v>38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 t="s">
        <v>21</v>
      </c>
      <c r="C9" s="28">
        <v>8</v>
      </c>
      <c r="D9" s="29">
        <v>8</v>
      </c>
      <c r="E9" s="70">
        <v>9</v>
      </c>
      <c r="F9" s="29">
        <v>17</v>
      </c>
      <c r="G9" s="29"/>
      <c r="H9" s="11">
        <f aca="true" t="shared" si="0" ref="H9:H72">SUM(C9:G9)</f>
        <v>42</v>
      </c>
      <c r="I9" s="37"/>
      <c r="J9" s="37"/>
      <c r="K9" s="53">
        <f aca="true" t="shared" si="1" ref="K9:K72">SUM(H9,I9,J9)</f>
        <v>42</v>
      </c>
      <c r="L9" s="7"/>
      <c r="M9" s="58" t="str">
        <f aca="true" t="shared" si="2" ref="M9:M72">IF(K9&gt;50.499,K9,"Није положио(ла)")</f>
        <v>Није положио(ла)</v>
      </c>
      <c r="N9" s="61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 t="s">
        <v>22</v>
      </c>
      <c r="C10" s="28">
        <v>10</v>
      </c>
      <c r="D10" s="29">
        <v>10</v>
      </c>
      <c r="E10" s="70">
        <v>10</v>
      </c>
      <c r="F10" s="29">
        <v>18</v>
      </c>
      <c r="G10" s="29"/>
      <c r="H10" s="11">
        <f t="shared" si="0"/>
        <v>48</v>
      </c>
      <c r="I10" s="37"/>
      <c r="J10" s="37"/>
      <c r="K10" s="53">
        <f t="shared" si="1"/>
        <v>48</v>
      </c>
      <c r="L10" s="7"/>
      <c r="M10" s="58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 t="s">
        <v>23</v>
      </c>
      <c r="C11" s="28">
        <v>7</v>
      </c>
      <c r="D11" s="31">
        <v>7</v>
      </c>
      <c r="E11" s="71">
        <v>10</v>
      </c>
      <c r="F11" s="31">
        <v>13</v>
      </c>
      <c r="G11" s="31"/>
      <c r="H11" s="11">
        <f t="shared" si="0"/>
        <v>37</v>
      </c>
      <c r="I11" s="38"/>
      <c r="J11" s="38"/>
      <c r="K11" s="53">
        <f t="shared" si="1"/>
        <v>37</v>
      </c>
      <c r="L11" s="7"/>
      <c r="M11" s="58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 t="s">
        <v>24</v>
      </c>
      <c r="C12" s="28">
        <v>5</v>
      </c>
      <c r="D12" s="29">
        <v>5</v>
      </c>
      <c r="E12" s="70">
        <v>10</v>
      </c>
      <c r="F12" s="29">
        <v>11</v>
      </c>
      <c r="G12" s="29"/>
      <c r="H12" s="11">
        <f t="shared" si="0"/>
        <v>31</v>
      </c>
      <c r="I12" s="37"/>
      <c r="J12" s="37"/>
      <c r="K12" s="53">
        <f t="shared" si="1"/>
        <v>31</v>
      </c>
      <c r="L12" s="12"/>
      <c r="M12" s="58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 t="s">
        <v>25</v>
      </c>
      <c r="C13" s="28">
        <v>7</v>
      </c>
      <c r="D13" s="29">
        <v>7</v>
      </c>
      <c r="E13" s="70">
        <v>10</v>
      </c>
      <c r="F13" s="29">
        <v>16</v>
      </c>
      <c r="G13" s="29"/>
      <c r="H13" s="11">
        <f t="shared" si="0"/>
        <v>40</v>
      </c>
      <c r="I13" s="37"/>
      <c r="J13" s="37"/>
      <c r="K13" s="53">
        <f t="shared" si="1"/>
        <v>40</v>
      </c>
      <c r="L13" s="7"/>
      <c r="M13" s="58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 t="s">
        <v>26</v>
      </c>
      <c r="C14" s="68">
        <v>0</v>
      </c>
      <c r="D14" s="29">
        <v>0</v>
      </c>
      <c r="E14" s="69">
        <v>0</v>
      </c>
      <c r="F14" s="68">
        <v>0</v>
      </c>
      <c r="G14" s="29"/>
      <c r="H14" s="11">
        <f t="shared" si="0"/>
        <v>0</v>
      </c>
      <c r="I14" s="37"/>
      <c r="J14" s="37"/>
      <c r="K14" s="53">
        <f t="shared" si="1"/>
        <v>0</v>
      </c>
      <c r="L14" s="7"/>
      <c r="M14" s="58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 t="s">
        <v>27</v>
      </c>
      <c r="C15" s="28">
        <v>3</v>
      </c>
      <c r="D15" s="29">
        <v>3</v>
      </c>
      <c r="E15" s="70">
        <v>10</v>
      </c>
      <c r="F15" s="29">
        <v>15</v>
      </c>
      <c r="G15" s="29"/>
      <c r="H15" s="11">
        <f t="shared" si="0"/>
        <v>31</v>
      </c>
      <c r="I15" s="37"/>
      <c r="J15" s="37"/>
      <c r="K15" s="53">
        <f t="shared" si="1"/>
        <v>31</v>
      </c>
      <c r="L15" s="7"/>
      <c r="M15" s="58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 t="s">
        <v>28</v>
      </c>
      <c r="C16" s="28">
        <v>7</v>
      </c>
      <c r="D16" s="29">
        <v>7</v>
      </c>
      <c r="E16" s="70">
        <v>10</v>
      </c>
      <c r="F16" s="29">
        <v>17</v>
      </c>
      <c r="G16" s="29"/>
      <c r="H16" s="11">
        <f t="shared" si="0"/>
        <v>41</v>
      </c>
      <c r="I16" s="37"/>
      <c r="J16" s="37"/>
      <c r="K16" s="53">
        <f t="shared" si="1"/>
        <v>41</v>
      </c>
      <c r="L16" s="7"/>
      <c r="M16" s="58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 t="s">
        <v>29</v>
      </c>
      <c r="C17" s="28">
        <v>5</v>
      </c>
      <c r="D17" s="29">
        <v>5</v>
      </c>
      <c r="E17" s="70">
        <v>9</v>
      </c>
      <c r="F17" s="29">
        <v>20</v>
      </c>
      <c r="G17" s="29"/>
      <c r="H17" s="11">
        <f t="shared" si="0"/>
        <v>39</v>
      </c>
      <c r="I17" s="37"/>
      <c r="J17" s="37"/>
      <c r="K17" s="53">
        <f t="shared" si="1"/>
        <v>39</v>
      </c>
      <c r="L17" s="7"/>
      <c r="M17" s="58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 t="s">
        <v>30</v>
      </c>
      <c r="C18" s="28">
        <v>6</v>
      </c>
      <c r="D18" s="29">
        <v>6</v>
      </c>
      <c r="E18" s="70">
        <v>9</v>
      </c>
      <c r="F18" s="29">
        <v>20</v>
      </c>
      <c r="G18" s="29"/>
      <c r="H18" s="11">
        <f t="shared" si="0"/>
        <v>41</v>
      </c>
      <c r="I18" s="37"/>
      <c r="J18" s="37"/>
      <c r="K18" s="53">
        <f t="shared" si="1"/>
        <v>41</v>
      </c>
      <c r="L18" s="7"/>
      <c r="M18" s="58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 t="s">
        <v>31</v>
      </c>
      <c r="C19" s="28">
        <v>7</v>
      </c>
      <c r="D19" s="29">
        <v>7</v>
      </c>
      <c r="E19" s="70">
        <v>9</v>
      </c>
      <c r="F19" s="29">
        <v>16</v>
      </c>
      <c r="G19" s="29"/>
      <c r="H19" s="11">
        <f t="shared" si="0"/>
        <v>39</v>
      </c>
      <c r="I19" s="37"/>
      <c r="J19" s="37"/>
      <c r="K19" s="53">
        <f t="shared" si="1"/>
        <v>39</v>
      </c>
      <c r="L19" s="7"/>
      <c r="M19" s="58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 t="s">
        <v>32</v>
      </c>
      <c r="C20" s="28">
        <v>4</v>
      </c>
      <c r="D20" s="29">
        <v>4</v>
      </c>
      <c r="E20" s="70">
        <v>9</v>
      </c>
      <c r="F20" s="29">
        <v>16</v>
      </c>
      <c r="G20" s="29"/>
      <c r="H20" s="11">
        <f t="shared" si="0"/>
        <v>33</v>
      </c>
      <c r="I20" s="37"/>
      <c r="J20" s="37"/>
      <c r="K20" s="53">
        <f t="shared" si="1"/>
        <v>33</v>
      </c>
      <c r="L20" s="7"/>
      <c r="M20" s="58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 t="s">
        <v>33</v>
      </c>
      <c r="C21" s="28">
        <v>5</v>
      </c>
      <c r="D21" s="29">
        <v>5</v>
      </c>
      <c r="E21" s="70">
        <v>9</v>
      </c>
      <c r="F21" s="29">
        <v>17</v>
      </c>
      <c r="G21" s="29"/>
      <c r="H21" s="11">
        <f t="shared" si="0"/>
        <v>36</v>
      </c>
      <c r="I21" s="37"/>
      <c r="J21" s="37"/>
      <c r="K21" s="53">
        <f t="shared" si="1"/>
        <v>36</v>
      </c>
      <c r="L21" s="7"/>
      <c r="M21" s="58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 t="s">
        <v>34</v>
      </c>
      <c r="C22" s="28">
        <v>7</v>
      </c>
      <c r="D22" s="29">
        <v>7</v>
      </c>
      <c r="E22" s="70">
        <v>9</v>
      </c>
      <c r="F22" s="29">
        <v>16</v>
      </c>
      <c r="G22" s="29"/>
      <c r="H22" s="11">
        <f t="shared" si="0"/>
        <v>39</v>
      </c>
      <c r="I22" s="37"/>
      <c r="J22" s="37"/>
      <c r="K22" s="53">
        <f t="shared" si="1"/>
        <v>39</v>
      </c>
      <c r="L22" s="7"/>
      <c r="M22" s="58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 t="s">
        <v>35</v>
      </c>
      <c r="C23" s="28">
        <v>5</v>
      </c>
      <c r="D23" s="29">
        <v>5</v>
      </c>
      <c r="E23" s="70">
        <v>10</v>
      </c>
      <c r="F23" s="29">
        <v>18</v>
      </c>
      <c r="G23" s="29"/>
      <c r="H23" s="11">
        <f t="shared" si="0"/>
        <v>38</v>
      </c>
      <c r="I23" s="37"/>
      <c r="J23" s="37"/>
      <c r="K23" s="53">
        <f t="shared" si="1"/>
        <v>38</v>
      </c>
      <c r="L23" s="7"/>
      <c r="M23" s="58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 t="s">
        <v>36</v>
      </c>
      <c r="C24" s="28">
        <v>6</v>
      </c>
      <c r="D24" s="29">
        <v>6</v>
      </c>
      <c r="E24" s="70">
        <v>10</v>
      </c>
      <c r="F24" s="29">
        <v>17</v>
      </c>
      <c r="G24" s="29"/>
      <c r="H24" s="11">
        <f t="shared" si="0"/>
        <v>39</v>
      </c>
      <c r="I24" s="37"/>
      <c r="J24" s="37"/>
      <c r="K24" s="53">
        <f t="shared" si="1"/>
        <v>39</v>
      </c>
      <c r="L24" s="7"/>
      <c r="M24" s="58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 t="s">
        <v>37</v>
      </c>
      <c r="C25" s="28">
        <v>6</v>
      </c>
      <c r="D25" s="29">
        <v>6</v>
      </c>
      <c r="E25" s="70">
        <v>0</v>
      </c>
      <c r="F25" s="29">
        <v>19</v>
      </c>
      <c r="G25" s="29"/>
      <c r="H25" s="11">
        <f t="shared" si="0"/>
        <v>31</v>
      </c>
      <c r="I25" s="37"/>
      <c r="J25" s="37"/>
      <c r="K25" s="53">
        <f t="shared" si="1"/>
        <v>31</v>
      </c>
      <c r="L25" s="7"/>
      <c r="M25" s="58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 t="s">
        <v>38</v>
      </c>
      <c r="C26" s="28">
        <v>4</v>
      </c>
      <c r="D26" s="29">
        <v>4</v>
      </c>
      <c r="E26" s="70">
        <v>10</v>
      </c>
      <c r="F26" s="29">
        <v>19</v>
      </c>
      <c r="G26" s="29"/>
      <c r="H26" s="11">
        <f t="shared" si="0"/>
        <v>37</v>
      </c>
      <c r="I26" s="37"/>
      <c r="J26" s="37"/>
      <c r="K26" s="53">
        <f t="shared" si="1"/>
        <v>37</v>
      </c>
      <c r="L26" s="7"/>
      <c r="M26" s="58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 t="s">
        <v>39</v>
      </c>
      <c r="C27" s="28">
        <v>6</v>
      </c>
      <c r="D27" s="29">
        <v>6</v>
      </c>
      <c r="E27" s="70">
        <v>10</v>
      </c>
      <c r="F27" s="29">
        <v>18</v>
      </c>
      <c r="G27" s="29"/>
      <c r="H27" s="11">
        <f t="shared" si="0"/>
        <v>40</v>
      </c>
      <c r="I27" s="37"/>
      <c r="J27" s="37"/>
      <c r="K27" s="53">
        <f t="shared" si="1"/>
        <v>40</v>
      </c>
      <c r="L27" s="7"/>
      <c r="M27" s="58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 t="s">
        <v>40</v>
      </c>
      <c r="C28" s="28">
        <v>6</v>
      </c>
      <c r="D28" s="29">
        <v>6</v>
      </c>
      <c r="E28" s="70">
        <v>10</v>
      </c>
      <c r="F28" s="29">
        <v>19</v>
      </c>
      <c r="G28" s="29"/>
      <c r="H28" s="11">
        <f t="shared" si="0"/>
        <v>41</v>
      </c>
      <c r="I28" s="37"/>
      <c r="J28" s="37"/>
      <c r="K28" s="53">
        <f t="shared" si="1"/>
        <v>41</v>
      </c>
      <c r="L28" s="7"/>
      <c r="M28" s="58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 t="s">
        <v>41</v>
      </c>
      <c r="C29" s="28">
        <v>4</v>
      </c>
      <c r="D29" s="29">
        <v>4</v>
      </c>
      <c r="E29" s="70">
        <v>10</v>
      </c>
      <c r="F29" s="29">
        <v>19</v>
      </c>
      <c r="G29" s="29"/>
      <c r="H29" s="11">
        <f t="shared" si="0"/>
        <v>37</v>
      </c>
      <c r="I29" s="37"/>
      <c r="J29" s="37"/>
      <c r="K29" s="53">
        <f t="shared" si="1"/>
        <v>37</v>
      </c>
      <c r="L29" s="7"/>
      <c r="M29" s="58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 t="s">
        <v>42</v>
      </c>
      <c r="C30" s="28">
        <v>10</v>
      </c>
      <c r="D30" s="29">
        <v>10</v>
      </c>
      <c r="E30" s="70">
        <v>10</v>
      </c>
      <c r="F30" s="29">
        <v>20</v>
      </c>
      <c r="G30" s="29"/>
      <c r="H30" s="11">
        <f t="shared" si="0"/>
        <v>50</v>
      </c>
      <c r="I30" s="37"/>
      <c r="J30" s="37"/>
      <c r="K30" s="53">
        <f t="shared" si="1"/>
        <v>50</v>
      </c>
      <c r="L30" s="7"/>
      <c r="M30" s="58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 t="s">
        <v>43</v>
      </c>
      <c r="C31" s="28">
        <v>6</v>
      </c>
      <c r="D31" s="29">
        <v>6</v>
      </c>
      <c r="E31" s="70">
        <v>10</v>
      </c>
      <c r="F31" s="29">
        <v>19</v>
      </c>
      <c r="G31" s="29"/>
      <c r="H31" s="11">
        <f t="shared" si="0"/>
        <v>41</v>
      </c>
      <c r="I31" s="37"/>
      <c r="J31" s="37"/>
      <c r="K31" s="53">
        <f t="shared" si="1"/>
        <v>41</v>
      </c>
      <c r="L31" s="7"/>
      <c r="M31" s="58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 t="s">
        <v>44</v>
      </c>
      <c r="C32" s="28">
        <v>7</v>
      </c>
      <c r="D32" s="29">
        <v>7</v>
      </c>
      <c r="E32" s="70">
        <v>10</v>
      </c>
      <c r="F32" s="29">
        <v>19</v>
      </c>
      <c r="G32" s="29"/>
      <c r="H32" s="11">
        <f t="shared" si="0"/>
        <v>43</v>
      </c>
      <c r="I32" s="37"/>
      <c r="J32" s="37"/>
      <c r="K32" s="53">
        <f t="shared" si="1"/>
        <v>43</v>
      </c>
      <c r="L32" s="7"/>
      <c r="M32" s="58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 t="s">
        <v>45</v>
      </c>
      <c r="C33" s="28">
        <v>5</v>
      </c>
      <c r="D33" s="29">
        <v>5</v>
      </c>
      <c r="E33" s="70">
        <v>9</v>
      </c>
      <c r="F33" s="29">
        <v>19</v>
      </c>
      <c r="G33" s="29"/>
      <c r="H33" s="11">
        <f t="shared" si="0"/>
        <v>38</v>
      </c>
      <c r="I33" s="37"/>
      <c r="J33" s="37"/>
      <c r="K33" s="53">
        <f t="shared" si="1"/>
        <v>38</v>
      </c>
      <c r="L33" s="7"/>
      <c r="M33" s="58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 t="s">
        <v>46</v>
      </c>
      <c r="C34" s="28">
        <v>5</v>
      </c>
      <c r="D34" s="29">
        <v>5</v>
      </c>
      <c r="E34" s="70">
        <v>10</v>
      </c>
      <c r="F34" s="29">
        <v>17</v>
      </c>
      <c r="G34" s="29"/>
      <c r="H34" s="11">
        <f t="shared" si="0"/>
        <v>37</v>
      </c>
      <c r="I34" s="37"/>
      <c r="J34" s="37"/>
      <c r="K34" s="53">
        <f t="shared" si="1"/>
        <v>37</v>
      </c>
      <c r="L34" s="7"/>
      <c r="M34" s="58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 t="s">
        <v>47</v>
      </c>
      <c r="C35" s="28">
        <v>4</v>
      </c>
      <c r="D35" s="29">
        <v>4</v>
      </c>
      <c r="E35" s="70">
        <v>10</v>
      </c>
      <c r="F35" s="29">
        <v>19</v>
      </c>
      <c r="G35" s="29"/>
      <c r="H35" s="11">
        <f t="shared" si="0"/>
        <v>37</v>
      </c>
      <c r="I35" s="37"/>
      <c r="J35" s="37"/>
      <c r="K35" s="53">
        <f t="shared" si="1"/>
        <v>37</v>
      </c>
      <c r="L35" s="7"/>
      <c r="M35" s="58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 t="s">
        <v>48</v>
      </c>
      <c r="C36" s="28">
        <v>4</v>
      </c>
      <c r="D36" s="29">
        <v>4</v>
      </c>
      <c r="E36" s="70">
        <v>10</v>
      </c>
      <c r="F36" s="29">
        <v>19</v>
      </c>
      <c r="G36" s="29"/>
      <c r="H36" s="11">
        <f t="shared" si="0"/>
        <v>37</v>
      </c>
      <c r="I36" s="37"/>
      <c r="J36" s="37"/>
      <c r="K36" s="53">
        <f t="shared" si="1"/>
        <v>37</v>
      </c>
      <c r="L36" s="7"/>
      <c r="M36" s="58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 t="s">
        <v>49</v>
      </c>
      <c r="C37" s="28">
        <v>9</v>
      </c>
      <c r="D37" s="29">
        <v>9</v>
      </c>
      <c r="E37" s="70">
        <v>10</v>
      </c>
      <c r="F37" s="29">
        <v>18</v>
      </c>
      <c r="G37" s="29"/>
      <c r="H37" s="11">
        <f t="shared" si="0"/>
        <v>46</v>
      </c>
      <c r="I37" s="37"/>
      <c r="J37" s="37"/>
      <c r="K37" s="53">
        <f t="shared" si="1"/>
        <v>46</v>
      </c>
      <c r="L37" s="7"/>
      <c r="M37" s="58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 t="s">
        <v>50</v>
      </c>
      <c r="C38" s="28">
        <v>4</v>
      </c>
      <c r="D38" s="29">
        <v>4</v>
      </c>
      <c r="E38" s="70">
        <v>9</v>
      </c>
      <c r="F38" s="29">
        <v>18</v>
      </c>
      <c r="G38" s="29"/>
      <c r="H38" s="11">
        <f t="shared" si="0"/>
        <v>35</v>
      </c>
      <c r="I38" s="37"/>
      <c r="J38" s="37"/>
      <c r="K38" s="53">
        <f t="shared" si="1"/>
        <v>35</v>
      </c>
      <c r="L38" s="7"/>
      <c r="M38" s="58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 t="s">
        <v>51</v>
      </c>
      <c r="C39" s="28">
        <v>7</v>
      </c>
      <c r="D39" s="29">
        <v>7</v>
      </c>
      <c r="E39" s="70">
        <v>10</v>
      </c>
      <c r="F39" s="29">
        <v>19</v>
      </c>
      <c r="G39" s="29"/>
      <c r="H39" s="11">
        <f t="shared" si="0"/>
        <v>43</v>
      </c>
      <c r="I39" s="37"/>
      <c r="J39" s="37"/>
      <c r="K39" s="53">
        <f t="shared" si="1"/>
        <v>43</v>
      </c>
      <c r="L39" s="7"/>
      <c r="M39" s="58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 t="s">
        <v>52</v>
      </c>
      <c r="C40" s="28">
        <v>5</v>
      </c>
      <c r="D40" s="29">
        <v>5</v>
      </c>
      <c r="E40" s="70">
        <v>10</v>
      </c>
      <c r="F40" s="29">
        <v>18</v>
      </c>
      <c r="G40" s="29"/>
      <c r="H40" s="11">
        <f t="shared" si="0"/>
        <v>38</v>
      </c>
      <c r="I40" s="37"/>
      <c r="J40" s="37"/>
      <c r="K40" s="53">
        <f t="shared" si="1"/>
        <v>38</v>
      </c>
      <c r="L40" s="7"/>
      <c r="M40" s="58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 t="s">
        <v>53</v>
      </c>
      <c r="C41" s="28">
        <v>4</v>
      </c>
      <c r="D41" s="29">
        <v>4</v>
      </c>
      <c r="E41" s="70">
        <v>9</v>
      </c>
      <c r="F41" s="29">
        <v>18</v>
      </c>
      <c r="G41" s="29"/>
      <c r="H41" s="11">
        <f t="shared" si="0"/>
        <v>35</v>
      </c>
      <c r="I41" s="37"/>
      <c r="J41" s="37"/>
      <c r="K41" s="53">
        <f t="shared" si="1"/>
        <v>35</v>
      </c>
      <c r="L41" s="7"/>
      <c r="M41" s="58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 t="s">
        <v>54</v>
      </c>
      <c r="C42" s="68">
        <v>0</v>
      </c>
      <c r="D42" s="29">
        <v>0</v>
      </c>
      <c r="E42" s="69">
        <v>0</v>
      </c>
      <c r="F42" s="68">
        <v>0</v>
      </c>
      <c r="G42" s="29"/>
      <c r="H42" s="11">
        <f t="shared" si="0"/>
        <v>0</v>
      </c>
      <c r="I42" s="37"/>
      <c r="J42" s="37"/>
      <c r="K42" s="53">
        <f t="shared" si="1"/>
        <v>0</v>
      </c>
      <c r="L42" s="7"/>
      <c r="M42" s="58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 t="s">
        <v>55</v>
      </c>
      <c r="C43" s="28">
        <v>6</v>
      </c>
      <c r="D43" s="29">
        <v>6</v>
      </c>
      <c r="E43" s="70">
        <v>10</v>
      </c>
      <c r="F43" s="29">
        <v>17</v>
      </c>
      <c r="G43" s="29"/>
      <c r="H43" s="11">
        <f t="shared" si="0"/>
        <v>39</v>
      </c>
      <c r="I43" s="37"/>
      <c r="J43" s="37"/>
      <c r="K43" s="53">
        <f t="shared" si="1"/>
        <v>39</v>
      </c>
      <c r="L43" s="7"/>
      <c r="M43" s="58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 t="s">
        <v>56</v>
      </c>
      <c r="C44" s="28">
        <v>6</v>
      </c>
      <c r="D44" s="29">
        <v>6</v>
      </c>
      <c r="E44" s="70">
        <v>10</v>
      </c>
      <c r="F44" s="29">
        <v>19</v>
      </c>
      <c r="G44" s="29"/>
      <c r="H44" s="11">
        <f t="shared" si="0"/>
        <v>41</v>
      </c>
      <c r="I44" s="37"/>
      <c r="J44" s="37"/>
      <c r="K44" s="53">
        <f t="shared" si="1"/>
        <v>41</v>
      </c>
      <c r="L44" s="7"/>
      <c r="M44" s="58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 t="s">
        <v>57</v>
      </c>
      <c r="C45" s="28">
        <v>7</v>
      </c>
      <c r="D45" s="29">
        <v>7</v>
      </c>
      <c r="E45" s="70">
        <v>10</v>
      </c>
      <c r="F45" s="29">
        <v>19</v>
      </c>
      <c r="G45" s="29"/>
      <c r="H45" s="11">
        <f t="shared" si="0"/>
        <v>43</v>
      </c>
      <c r="I45" s="37"/>
      <c r="J45" s="37"/>
      <c r="K45" s="53">
        <f t="shared" si="1"/>
        <v>43</v>
      </c>
      <c r="L45" s="7"/>
      <c r="M45" s="58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 t="s">
        <v>58</v>
      </c>
      <c r="C46" s="28">
        <v>8</v>
      </c>
      <c r="D46" s="29">
        <v>8</v>
      </c>
      <c r="E46" s="70">
        <v>10</v>
      </c>
      <c r="F46" s="29">
        <v>18</v>
      </c>
      <c r="G46" s="29"/>
      <c r="H46" s="11">
        <f t="shared" si="0"/>
        <v>44</v>
      </c>
      <c r="I46" s="37"/>
      <c r="J46" s="37"/>
      <c r="K46" s="53">
        <f t="shared" si="1"/>
        <v>44</v>
      </c>
      <c r="L46" s="7"/>
      <c r="M46" s="58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 t="s">
        <v>59</v>
      </c>
      <c r="C47" s="68">
        <v>0</v>
      </c>
      <c r="D47" s="29">
        <v>0</v>
      </c>
      <c r="E47" s="69">
        <v>0</v>
      </c>
      <c r="F47" s="68">
        <v>0</v>
      </c>
      <c r="G47" s="29"/>
      <c r="H47" s="11">
        <f t="shared" si="0"/>
        <v>0</v>
      </c>
      <c r="I47" s="37"/>
      <c r="J47" s="37"/>
      <c r="K47" s="53">
        <f t="shared" si="1"/>
        <v>0</v>
      </c>
      <c r="L47" s="7"/>
      <c r="M47" s="58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 t="s">
        <v>60</v>
      </c>
      <c r="C48" s="28">
        <v>7</v>
      </c>
      <c r="D48" s="29">
        <v>7</v>
      </c>
      <c r="E48" s="70">
        <v>10</v>
      </c>
      <c r="F48" s="29">
        <v>18</v>
      </c>
      <c r="G48" s="29"/>
      <c r="H48" s="11">
        <f t="shared" si="0"/>
        <v>42</v>
      </c>
      <c r="I48" s="37"/>
      <c r="J48" s="37"/>
      <c r="K48" s="53">
        <f t="shared" si="1"/>
        <v>42</v>
      </c>
      <c r="L48" s="7"/>
      <c r="M48" s="58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 t="s">
        <v>61</v>
      </c>
      <c r="C49" s="28">
        <v>0</v>
      </c>
      <c r="D49" s="29">
        <v>0</v>
      </c>
      <c r="E49" s="70">
        <v>9</v>
      </c>
      <c r="F49" s="29">
        <v>2</v>
      </c>
      <c r="G49" s="29"/>
      <c r="H49" s="11">
        <f t="shared" si="0"/>
        <v>11</v>
      </c>
      <c r="I49" s="37"/>
      <c r="J49" s="37"/>
      <c r="K49" s="53">
        <f t="shared" si="1"/>
        <v>11</v>
      </c>
      <c r="L49" s="7"/>
      <c r="M49" s="58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 t="s">
        <v>62</v>
      </c>
      <c r="C50" s="28">
        <v>5</v>
      </c>
      <c r="D50" s="29">
        <v>5</v>
      </c>
      <c r="E50" s="70">
        <v>10</v>
      </c>
      <c r="F50" s="29">
        <v>19</v>
      </c>
      <c r="G50" s="29"/>
      <c r="H50" s="11">
        <f t="shared" si="0"/>
        <v>39</v>
      </c>
      <c r="I50" s="37"/>
      <c r="J50" s="37"/>
      <c r="K50" s="53">
        <f t="shared" si="1"/>
        <v>39</v>
      </c>
      <c r="L50" s="7"/>
      <c r="M50" s="58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 t="s">
        <v>63</v>
      </c>
      <c r="C51" s="28">
        <v>4</v>
      </c>
      <c r="D51" s="29">
        <v>4</v>
      </c>
      <c r="E51" s="70">
        <v>9</v>
      </c>
      <c r="F51" s="29">
        <v>18</v>
      </c>
      <c r="G51" s="29"/>
      <c r="H51" s="11">
        <f t="shared" si="0"/>
        <v>35</v>
      </c>
      <c r="I51" s="37"/>
      <c r="J51" s="37"/>
      <c r="K51" s="53">
        <f t="shared" si="1"/>
        <v>35</v>
      </c>
      <c r="L51" s="7"/>
      <c r="M51" s="58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 t="s">
        <v>64</v>
      </c>
      <c r="C52" s="28">
        <v>4</v>
      </c>
      <c r="D52" s="29">
        <v>4</v>
      </c>
      <c r="E52" s="70">
        <v>10</v>
      </c>
      <c r="F52" s="29">
        <v>18</v>
      </c>
      <c r="G52" s="29"/>
      <c r="H52" s="11">
        <f t="shared" si="0"/>
        <v>36</v>
      </c>
      <c r="I52" s="37"/>
      <c r="J52" s="37"/>
      <c r="K52" s="53">
        <f t="shared" si="1"/>
        <v>36</v>
      </c>
      <c r="L52" s="7"/>
      <c r="M52" s="58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 t="s">
        <v>65</v>
      </c>
      <c r="C53" s="28">
        <v>5</v>
      </c>
      <c r="D53" s="29">
        <v>5</v>
      </c>
      <c r="E53" s="70">
        <v>10</v>
      </c>
      <c r="F53" s="29">
        <v>17</v>
      </c>
      <c r="G53" s="29"/>
      <c r="H53" s="11">
        <f t="shared" si="0"/>
        <v>37</v>
      </c>
      <c r="I53" s="37"/>
      <c r="J53" s="37"/>
      <c r="K53" s="53">
        <f t="shared" si="1"/>
        <v>37</v>
      </c>
      <c r="L53" s="7"/>
      <c r="M53" s="58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 t="s">
        <v>66</v>
      </c>
      <c r="C54" s="28">
        <v>5</v>
      </c>
      <c r="D54" s="29">
        <v>5</v>
      </c>
      <c r="E54" s="70">
        <v>9</v>
      </c>
      <c r="F54" s="29">
        <v>19</v>
      </c>
      <c r="G54" s="29"/>
      <c r="H54" s="11">
        <f t="shared" si="0"/>
        <v>38</v>
      </c>
      <c r="I54" s="37"/>
      <c r="J54" s="37"/>
      <c r="K54" s="53">
        <f t="shared" si="1"/>
        <v>38</v>
      </c>
      <c r="L54" s="7"/>
      <c r="M54" s="58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 t="s">
        <v>67</v>
      </c>
      <c r="C55" s="28">
        <v>4</v>
      </c>
      <c r="D55" s="29">
        <v>4</v>
      </c>
      <c r="E55" s="70">
        <v>9</v>
      </c>
      <c r="F55" s="29">
        <v>18</v>
      </c>
      <c r="G55" s="29"/>
      <c r="H55" s="11">
        <f t="shared" si="0"/>
        <v>35</v>
      </c>
      <c r="I55" s="37"/>
      <c r="J55" s="37"/>
      <c r="K55" s="53">
        <f t="shared" si="1"/>
        <v>35</v>
      </c>
      <c r="L55" s="7"/>
      <c r="M55" s="58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 t="s">
        <v>68</v>
      </c>
      <c r="C56" s="28">
        <v>10</v>
      </c>
      <c r="D56" s="29">
        <v>10</v>
      </c>
      <c r="E56" s="70">
        <v>10</v>
      </c>
      <c r="F56" s="29">
        <v>18</v>
      </c>
      <c r="G56" s="29"/>
      <c r="H56" s="11">
        <f t="shared" si="0"/>
        <v>48</v>
      </c>
      <c r="I56" s="37"/>
      <c r="J56" s="37"/>
      <c r="K56" s="53">
        <f t="shared" si="1"/>
        <v>48</v>
      </c>
      <c r="L56" s="7"/>
      <c r="M56" s="58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 t="s">
        <v>69</v>
      </c>
      <c r="C57" s="28">
        <v>5</v>
      </c>
      <c r="D57" s="29">
        <v>5</v>
      </c>
      <c r="E57" s="70">
        <v>10</v>
      </c>
      <c r="F57" s="29">
        <v>18</v>
      </c>
      <c r="G57" s="29"/>
      <c r="H57" s="11">
        <f t="shared" si="0"/>
        <v>38</v>
      </c>
      <c r="I57" s="37"/>
      <c r="J57" s="37"/>
      <c r="K57" s="53">
        <f t="shared" si="1"/>
        <v>38</v>
      </c>
      <c r="L57" s="7"/>
      <c r="M57" s="58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 t="s">
        <v>70</v>
      </c>
      <c r="C58" s="28">
        <v>5</v>
      </c>
      <c r="D58" s="29">
        <v>5</v>
      </c>
      <c r="E58" s="70">
        <v>10</v>
      </c>
      <c r="F58" s="29">
        <v>17</v>
      </c>
      <c r="G58" s="29"/>
      <c r="H58" s="11">
        <f t="shared" si="0"/>
        <v>37</v>
      </c>
      <c r="I58" s="37"/>
      <c r="J58" s="37"/>
      <c r="K58" s="53">
        <f t="shared" si="1"/>
        <v>37</v>
      </c>
      <c r="L58" s="7"/>
      <c r="M58" s="58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 t="s">
        <v>71</v>
      </c>
      <c r="C59" s="28">
        <v>4</v>
      </c>
      <c r="D59" s="29">
        <v>4</v>
      </c>
      <c r="E59" s="70">
        <v>9</v>
      </c>
      <c r="F59" s="29">
        <v>18</v>
      </c>
      <c r="G59" s="29"/>
      <c r="H59" s="11">
        <f t="shared" si="0"/>
        <v>35</v>
      </c>
      <c r="I59" s="37"/>
      <c r="J59" s="37"/>
      <c r="K59" s="53">
        <f t="shared" si="1"/>
        <v>35</v>
      </c>
      <c r="L59" s="7"/>
      <c r="M59" s="58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 t="s">
        <v>72</v>
      </c>
      <c r="C60" s="28">
        <v>5</v>
      </c>
      <c r="D60" s="29">
        <v>5</v>
      </c>
      <c r="E60" s="70">
        <v>9</v>
      </c>
      <c r="F60" s="29">
        <v>17</v>
      </c>
      <c r="G60" s="29"/>
      <c r="H60" s="11">
        <f t="shared" si="0"/>
        <v>36</v>
      </c>
      <c r="I60" s="37"/>
      <c r="J60" s="37"/>
      <c r="K60" s="53">
        <f t="shared" si="1"/>
        <v>36</v>
      </c>
      <c r="L60" s="7"/>
      <c r="M60" s="58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 t="s">
        <v>73</v>
      </c>
      <c r="C61" s="28">
        <v>7</v>
      </c>
      <c r="D61" s="29">
        <v>7</v>
      </c>
      <c r="E61" s="70">
        <v>10</v>
      </c>
      <c r="F61" s="29">
        <v>18</v>
      </c>
      <c r="G61" s="29"/>
      <c r="H61" s="11">
        <f t="shared" si="0"/>
        <v>42</v>
      </c>
      <c r="I61" s="37"/>
      <c r="J61" s="37"/>
      <c r="K61" s="53">
        <f t="shared" si="1"/>
        <v>42</v>
      </c>
      <c r="L61" s="7"/>
      <c r="M61" s="58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 t="s">
        <v>74</v>
      </c>
      <c r="C62" s="68">
        <v>0</v>
      </c>
      <c r="D62" s="29">
        <v>0</v>
      </c>
      <c r="E62" s="69">
        <v>0</v>
      </c>
      <c r="F62" s="68">
        <v>0</v>
      </c>
      <c r="G62" s="29"/>
      <c r="H62" s="11">
        <f t="shared" si="0"/>
        <v>0</v>
      </c>
      <c r="I62" s="37"/>
      <c r="J62" s="37"/>
      <c r="K62" s="53">
        <f t="shared" si="1"/>
        <v>0</v>
      </c>
      <c r="L62" s="7"/>
      <c r="M62" s="58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 t="s">
        <v>75</v>
      </c>
      <c r="C63" s="68">
        <v>0</v>
      </c>
      <c r="D63" s="29">
        <v>0</v>
      </c>
      <c r="E63" s="69">
        <v>0</v>
      </c>
      <c r="F63" s="68">
        <v>0</v>
      </c>
      <c r="G63" s="29"/>
      <c r="H63" s="11">
        <f t="shared" si="0"/>
        <v>0</v>
      </c>
      <c r="I63" s="37"/>
      <c r="J63" s="37"/>
      <c r="K63" s="53">
        <f t="shared" si="1"/>
        <v>0</v>
      </c>
      <c r="L63" s="7"/>
      <c r="M63" s="58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 t="s">
        <v>76</v>
      </c>
      <c r="C64" s="28">
        <v>6</v>
      </c>
      <c r="D64" s="29">
        <v>6</v>
      </c>
      <c r="E64" s="70">
        <v>10</v>
      </c>
      <c r="F64" s="29">
        <v>18</v>
      </c>
      <c r="G64" s="29"/>
      <c r="H64" s="11">
        <f t="shared" si="0"/>
        <v>40</v>
      </c>
      <c r="I64" s="37"/>
      <c r="J64" s="37"/>
      <c r="K64" s="53">
        <f t="shared" si="1"/>
        <v>40</v>
      </c>
      <c r="L64" s="7"/>
      <c r="M64" s="58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 t="s">
        <v>77</v>
      </c>
      <c r="C65" s="28">
        <v>4</v>
      </c>
      <c r="D65" s="29">
        <v>4</v>
      </c>
      <c r="E65" s="70">
        <v>0</v>
      </c>
      <c r="F65" s="29">
        <v>17</v>
      </c>
      <c r="G65" s="29"/>
      <c r="H65" s="11">
        <f t="shared" si="0"/>
        <v>25</v>
      </c>
      <c r="I65" s="37"/>
      <c r="J65" s="37"/>
      <c r="K65" s="53">
        <f t="shared" si="1"/>
        <v>25</v>
      </c>
      <c r="L65" s="7"/>
      <c r="M65" s="58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 t="s">
        <v>78</v>
      </c>
      <c r="C66" s="28">
        <v>5</v>
      </c>
      <c r="D66" s="29">
        <v>5</v>
      </c>
      <c r="E66" s="70">
        <v>9</v>
      </c>
      <c r="F66" s="29">
        <v>19</v>
      </c>
      <c r="G66" s="29"/>
      <c r="H66" s="11">
        <f t="shared" si="0"/>
        <v>38</v>
      </c>
      <c r="I66" s="37"/>
      <c r="J66" s="37"/>
      <c r="K66" s="53">
        <f t="shared" si="1"/>
        <v>38</v>
      </c>
      <c r="L66" s="7"/>
      <c r="M66" s="58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 t="s">
        <v>79</v>
      </c>
      <c r="C67" s="28">
        <v>5</v>
      </c>
      <c r="D67" s="29">
        <v>5</v>
      </c>
      <c r="E67" s="70">
        <v>10</v>
      </c>
      <c r="F67" s="29">
        <v>19</v>
      </c>
      <c r="G67" s="29"/>
      <c r="H67" s="11">
        <f t="shared" si="0"/>
        <v>39</v>
      </c>
      <c r="I67" s="37"/>
      <c r="J67" s="37"/>
      <c r="K67" s="53">
        <f t="shared" si="1"/>
        <v>39</v>
      </c>
      <c r="L67" s="7"/>
      <c r="M67" s="58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 t="s">
        <v>80</v>
      </c>
      <c r="C68" s="28">
        <v>6</v>
      </c>
      <c r="D68" s="29">
        <v>6</v>
      </c>
      <c r="E68" s="70">
        <v>10</v>
      </c>
      <c r="F68" s="29">
        <v>19</v>
      </c>
      <c r="G68" s="29"/>
      <c r="H68" s="11">
        <f t="shared" si="0"/>
        <v>41</v>
      </c>
      <c r="I68" s="37"/>
      <c r="J68" s="37"/>
      <c r="K68" s="53">
        <f t="shared" si="1"/>
        <v>41</v>
      </c>
      <c r="L68" s="7"/>
      <c r="M68" s="58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 t="s">
        <v>81</v>
      </c>
      <c r="C69" s="28">
        <v>5</v>
      </c>
      <c r="D69" s="29">
        <v>5</v>
      </c>
      <c r="E69" s="70">
        <v>10</v>
      </c>
      <c r="F69" s="29">
        <v>18</v>
      </c>
      <c r="G69" s="29"/>
      <c r="H69" s="11">
        <f t="shared" si="0"/>
        <v>38</v>
      </c>
      <c r="I69" s="37"/>
      <c r="J69" s="37"/>
      <c r="K69" s="53">
        <f t="shared" si="1"/>
        <v>38</v>
      </c>
      <c r="L69" s="7"/>
      <c r="M69" s="58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 t="s">
        <v>82</v>
      </c>
      <c r="C70" s="68">
        <v>0</v>
      </c>
      <c r="D70" s="29">
        <v>0</v>
      </c>
      <c r="E70" s="69">
        <v>10</v>
      </c>
      <c r="F70" s="68">
        <v>0</v>
      </c>
      <c r="G70" s="29"/>
      <c r="H70" s="11">
        <f t="shared" si="0"/>
        <v>10</v>
      </c>
      <c r="I70" s="37"/>
      <c r="J70" s="37"/>
      <c r="K70" s="53">
        <f t="shared" si="1"/>
        <v>10</v>
      </c>
      <c r="L70" s="7"/>
      <c r="M70" s="58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 t="s">
        <v>83</v>
      </c>
      <c r="C71" s="28">
        <v>5</v>
      </c>
      <c r="D71" s="29">
        <v>5</v>
      </c>
      <c r="E71" s="70">
        <v>9</v>
      </c>
      <c r="F71" s="29">
        <v>18</v>
      </c>
      <c r="G71" s="29"/>
      <c r="H71" s="11">
        <f t="shared" si="0"/>
        <v>37</v>
      </c>
      <c r="I71" s="37"/>
      <c r="J71" s="37"/>
      <c r="K71" s="53">
        <f t="shared" si="1"/>
        <v>37</v>
      </c>
      <c r="L71" s="7"/>
      <c r="M71" s="58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 t="s">
        <v>84</v>
      </c>
      <c r="C72" s="28">
        <v>5</v>
      </c>
      <c r="D72" s="29">
        <v>5</v>
      </c>
      <c r="E72" s="70">
        <v>10</v>
      </c>
      <c r="F72" s="29">
        <v>13</v>
      </c>
      <c r="G72" s="29"/>
      <c r="H72" s="11">
        <f t="shared" si="0"/>
        <v>33</v>
      </c>
      <c r="I72" s="37"/>
      <c r="J72" s="37"/>
      <c r="K72" s="53">
        <f t="shared" si="1"/>
        <v>33</v>
      </c>
      <c r="L72" s="7"/>
      <c r="M72" s="58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 t="s">
        <v>85</v>
      </c>
      <c r="C73" s="28">
        <v>4</v>
      </c>
      <c r="D73" s="29">
        <v>4</v>
      </c>
      <c r="E73" s="70">
        <v>10</v>
      </c>
      <c r="F73" s="29">
        <v>18</v>
      </c>
      <c r="G73" s="29"/>
      <c r="H73" s="11">
        <f aca="true" t="shared" si="4" ref="H73:H136">SUM(C73:G73)</f>
        <v>36</v>
      </c>
      <c r="I73" s="37"/>
      <c r="J73" s="37"/>
      <c r="K73" s="53">
        <f aca="true" t="shared" si="5" ref="K73:K136">SUM(H73,I73,J73)</f>
        <v>36</v>
      </c>
      <c r="L73" s="7"/>
      <c r="M73" s="58" t="str">
        <f aca="true" t="shared" si="6" ref="M73:M136">IF(K73&gt;50.499,K73,"Није положио(ла)")</f>
        <v>Није положио(ла)</v>
      </c>
      <c r="N73" s="61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 t="s">
        <v>86</v>
      </c>
      <c r="C74" s="28">
        <v>5</v>
      </c>
      <c r="D74" s="29">
        <v>5</v>
      </c>
      <c r="E74" s="70">
        <v>10</v>
      </c>
      <c r="F74" s="29">
        <v>17</v>
      </c>
      <c r="G74" s="29"/>
      <c r="H74" s="11">
        <f t="shared" si="4"/>
        <v>37</v>
      </c>
      <c r="I74" s="37"/>
      <c r="J74" s="37"/>
      <c r="K74" s="53">
        <f t="shared" si="5"/>
        <v>37</v>
      </c>
      <c r="L74" s="7"/>
      <c r="M74" s="58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 t="s">
        <v>87</v>
      </c>
      <c r="C75" s="68">
        <v>0</v>
      </c>
      <c r="D75" s="29">
        <v>0</v>
      </c>
      <c r="E75" s="69">
        <v>0</v>
      </c>
      <c r="F75" s="68">
        <v>0</v>
      </c>
      <c r="G75" s="29"/>
      <c r="H75" s="11">
        <f t="shared" si="4"/>
        <v>0</v>
      </c>
      <c r="I75" s="37"/>
      <c r="J75" s="37"/>
      <c r="K75" s="53">
        <f t="shared" si="5"/>
        <v>0</v>
      </c>
      <c r="L75" s="7"/>
      <c r="M75" s="58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 t="s">
        <v>88</v>
      </c>
      <c r="C76" s="68">
        <v>0</v>
      </c>
      <c r="D76" s="29">
        <v>0</v>
      </c>
      <c r="E76" s="69">
        <v>9</v>
      </c>
      <c r="F76" s="68">
        <v>0</v>
      </c>
      <c r="G76" s="29"/>
      <c r="H76" s="11">
        <f t="shared" si="4"/>
        <v>9</v>
      </c>
      <c r="I76" s="37"/>
      <c r="J76" s="37"/>
      <c r="K76" s="53">
        <f t="shared" si="5"/>
        <v>9</v>
      </c>
      <c r="L76" s="7"/>
      <c r="M76" s="58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 t="s">
        <v>89</v>
      </c>
      <c r="C77" s="68">
        <v>0</v>
      </c>
      <c r="D77" s="29">
        <v>0</v>
      </c>
      <c r="E77" s="69">
        <v>0</v>
      </c>
      <c r="F77" s="68">
        <v>0</v>
      </c>
      <c r="G77" s="29"/>
      <c r="H77" s="11">
        <f t="shared" si="4"/>
        <v>0</v>
      </c>
      <c r="I77" s="37"/>
      <c r="J77" s="37"/>
      <c r="K77" s="53">
        <f t="shared" si="5"/>
        <v>0</v>
      </c>
      <c r="L77" s="7"/>
      <c r="M77" s="58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 t="s">
        <v>90</v>
      </c>
      <c r="C78" s="28">
        <v>8</v>
      </c>
      <c r="D78" s="29">
        <v>8</v>
      </c>
      <c r="E78" s="70">
        <v>10</v>
      </c>
      <c r="F78" s="29">
        <v>18</v>
      </c>
      <c r="G78" s="29"/>
      <c r="H78" s="11">
        <f t="shared" si="4"/>
        <v>44</v>
      </c>
      <c r="I78" s="37"/>
      <c r="J78" s="37"/>
      <c r="K78" s="53">
        <f t="shared" si="5"/>
        <v>44</v>
      </c>
      <c r="L78" s="7"/>
      <c r="M78" s="58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 t="s">
        <v>91</v>
      </c>
      <c r="C79" s="28">
        <v>10</v>
      </c>
      <c r="D79" s="29">
        <v>10</v>
      </c>
      <c r="E79" s="70">
        <v>10</v>
      </c>
      <c r="F79" s="29">
        <v>19</v>
      </c>
      <c r="G79" s="29"/>
      <c r="H79" s="11">
        <f t="shared" si="4"/>
        <v>49</v>
      </c>
      <c r="I79" s="37"/>
      <c r="J79" s="37"/>
      <c r="K79" s="53">
        <f t="shared" si="5"/>
        <v>49</v>
      </c>
      <c r="L79" s="7"/>
      <c r="M79" s="58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 t="s">
        <v>92</v>
      </c>
      <c r="C80" s="28">
        <v>4</v>
      </c>
      <c r="D80" s="29">
        <v>4</v>
      </c>
      <c r="E80" s="70">
        <v>9</v>
      </c>
      <c r="F80" s="29">
        <v>18</v>
      </c>
      <c r="G80" s="29"/>
      <c r="H80" s="11">
        <f t="shared" si="4"/>
        <v>35</v>
      </c>
      <c r="I80" s="37"/>
      <c r="J80" s="37"/>
      <c r="K80" s="53">
        <f t="shared" si="5"/>
        <v>35</v>
      </c>
      <c r="L80" s="7"/>
      <c r="M80" s="58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 t="s">
        <v>93</v>
      </c>
      <c r="C81" s="28">
        <v>4</v>
      </c>
      <c r="D81" s="29">
        <v>4</v>
      </c>
      <c r="E81" s="70">
        <v>9</v>
      </c>
      <c r="F81" s="29">
        <v>19</v>
      </c>
      <c r="G81" s="29"/>
      <c r="H81" s="11">
        <f t="shared" si="4"/>
        <v>36</v>
      </c>
      <c r="I81" s="37"/>
      <c r="J81" s="37"/>
      <c r="K81" s="53">
        <f t="shared" si="5"/>
        <v>36</v>
      </c>
      <c r="L81" s="7"/>
      <c r="M81" s="58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 t="s">
        <v>94</v>
      </c>
      <c r="C82" s="28">
        <v>5</v>
      </c>
      <c r="D82" s="29">
        <v>5</v>
      </c>
      <c r="E82" s="70">
        <v>10</v>
      </c>
      <c r="F82" s="29">
        <v>15</v>
      </c>
      <c r="G82" s="29"/>
      <c r="H82" s="11">
        <f t="shared" si="4"/>
        <v>35</v>
      </c>
      <c r="I82" s="37"/>
      <c r="J82" s="37"/>
      <c r="K82" s="53">
        <f t="shared" si="5"/>
        <v>35</v>
      </c>
      <c r="L82" s="7"/>
      <c r="M82" s="58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 t="s">
        <v>95</v>
      </c>
      <c r="C83" s="68">
        <v>0</v>
      </c>
      <c r="D83" s="29">
        <v>0</v>
      </c>
      <c r="E83" s="69">
        <v>0</v>
      </c>
      <c r="F83" s="68">
        <v>0</v>
      </c>
      <c r="G83" s="29"/>
      <c r="H83" s="11">
        <f t="shared" si="4"/>
        <v>0</v>
      </c>
      <c r="I83" s="37"/>
      <c r="J83" s="37"/>
      <c r="K83" s="53">
        <f t="shared" si="5"/>
        <v>0</v>
      </c>
      <c r="L83" s="7"/>
      <c r="M83" s="58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 t="s">
        <v>96</v>
      </c>
      <c r="C84" s="28">
        <v>4</v>
      </c>
      <c r="D84" s="29">
        <v>4</v>
      </c>
      <c r="E84" s="70">
        <v>0</v>
      </c>
      <c r="F84" s="29">
        <v>19</v>
      </c>
      <c r="G84" s="29"/>
      <c r="H84" s="11">
        <f t="shared" si="4"/>
        <v>27</v>
      </c>
      <c r="I84" s="37"/>
      <c r="J84" s="37"/>
      <c r="K84" s="53">
        <f t="shared" si="5"/>
        <v>27</v>
      </c>
      <c r="L84" s="7"/>
      <c r="M84" s="58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 t="s">
        <v>97</v>
      </c>
      <c r="C85" s="68">
        <v>0</v>
      </c>
      <c r="D85" s="29">
        <v>0</v>
      </c>
      <c r="E85" s="68">
        <v>0</v>
      </c>
      <c r="F85" s="68">
        <v>0</v>
      </c>
      <c r="G85" s="29"/>
      <c r="H85" s="11">
        <f t="shared" si="4"/>
        <v>0</v>
      </c>
      <c r="I85" s="37"/>
      <c r="J85" s="37"/>
      <c r="K85" s="53">
        <f t="shared" si="5"/>
        <v>0</v>
      </c>
      <c r="L85" s="7"/>
      <c r="M85" s="58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 t="s">
        <v>98</v>
      </c>
      <c r="C86" s="68">
        <v>0</v>
      </c>
      <c r="D86" s="29">
        <v>0</v>
      </c>
      <c r="E86" s="68">
        <v>0</v>
      </c>
      <c r="F86" s="68">
        <v>0</v>
      </c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29"/>
      <c r="D137" s="29"/>
      <c r="E137" s="29"/>
      <c r="F137" s="29"/>
      <c r="G137" s="29"/>
      <c r="H137" s="11">
        <f aca="true" t="shared" si="8" ref="H137:H200">SUM(C137:G137)</f>
        <v>0</v>
      </c>
      <c r="I137" s="37"/>
      <c r="J137" s="37"/>
      <c r="K137" s="53">
        <f aca="true" t="shared" si="9" ref="K137:K200">SUM(H137,I137,J137)</f>
        <v>0</v>
      </c>
      <c r="L137" s="7"/>
      <c r="M137" s="58" t="str">
        <f aca="true" t="shared" si="10" ref="M137:M200">IF(K137&gt;50.499,K137,"Није положио(ла)")</f>
        <v>Није положио(ла)</v>
      </c>
      <c r="N137" s="61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aca="true" t="shared" si="12" ref="K201:K208">SUM(H201,I201,J201)</f>
        <v>0</v>
      </c>
      <c r="L201" s="7"/>
      <c r="M201" s="58" t="str">
        <f aca="true" t="shared" si="13" ref="M201:M210">IF(K201&gt;50.499,K201,"Није положио(ла)")</f>
        <v>Није положио(ла)</v>
      </c>
      <c r="N201" s="61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29"/>
      <c r="D205" s="29"/>
      <c r="E205" s="29"/>
      <c r="F205" s="29"/>
      <c r="G205" s="29"/>
      <c r="H205" s="11">
        <f aca="true" t="shared" si="15" ref="H205:H210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29"/>
      <c r="D211" s="29"/>
      <c r="E211" s="29"/>
      <c r="F211" s="29"/>
      <c r="G211" s="29"/>
      <c r="H211" s="11">
        <f aca="true" t="shared" si="16" ref="H211:H268">SUM(C211:G211)</f>
        <v>0</v>
      </c>
      <c r="I211" s="29"/>
      <c r="J211" s="29"/>
      <c r="K211" s="53">
        <f aca="true" t="shared" si="17" ref="K211:K268">SUM(H211,I211,J211)</f>
        <v>0</v>
      </c>
      <c r="L211" s="7"/>
      <c r="M211" s="58" t="str">
        <f aca="true" t="shared" si="18" ref="M211:M268">IF(K211&gt;50.499,K211,"Није положио(ла)")</f>
        <v>Није положио(ла)</v>
      </c>
      <c r="N211" s="61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1">
        <f t="shared" si="19"/>
        <v>5</v>
      </c>
      <c r="O244" s="1"/>
    </row>
    <row r="245" spans="1:15" ht="15">
      <c r="A245" s="23">
        <v>238</v>
      </c>
      <c r="B245" s="60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1">
        <f t="shared" si="19"/>
        <v>5</v>
      </c>
      <c r="O245" s="1"/>
    </row>
    <row r="246" spans="1:15" ht="15">
      <c r="A246" s="23">
        <v>239</v>
      </c>
      <c r="B246" s="60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1">
        <f t="shared" si="19"/>
        <v>5</v>
      </c>
      <c r="O246" s="1"/>
    </row>
    <row r="247" spans="1:15" ht="15">
      <c r="A247" s="23">
        <v>240</v>
      </c>
      <c r="B247" s="60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1">
        <f t="shared" si="19"/>
        <v>5</v>
      </c>
      <c r="O247" s="1"/>
    </row>
    <row r="248" spans="1:15" ht="15">
      <c r="A248" s="23">
        <v>241</v>
      </c>
      <c r="B248" s="60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1">
        <f t="shared" si="19"/>
        <v>5</v>
      </c>
      <c r="O248" s="1"/>
    </row>
    <row r="249" spans="1:15" ht="15">
      <c r="A249" s="23">
        <v>242</v>
      </c>
      <c r="B249" s="60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1">
        <f t="shared" si="19"/>
        <v>5</v>
      </c>
      <c r="O249" s="1"/>
    </row>
    <row r="250" spans="1:15" ht="15">
      <c r="A250" s="23">
        <v>243</v>
      </c>
      <c r="B250" s="60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1">
        <f t="shared" si="19"/>
        <v>5</v>
      </c>
      <c r="O250" s="1"/>
    </row>
    <row r="251" spans="1:15" ht="15">
      <c r="A251" s="23">
        <v>244</v>
      </c>
      <c r="B251" s="60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1">
        <f t="shared" si="19"/>
        <v>5</v>
      </c>
      <c r="O251" s="1"/>
    </row>
    <row r="252" spans="1:15" ht="15">
      <c r="A252" s="23">
        <v>245</v>
      </c>
      <c r="B252" s="60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1">
        <f t="shared" si="19"/>
        <v>5</v>
      </c>
      <c r="O252" s="1"/>
    </row>
    <row r="253" spans="1:15" ht="15">
      <c r="A253" s="23">
        <v>246</v>
      </c>
      <c r="B253" s="60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1">
        <f t="shared" si="19"/>
        <v>5</v>
      </c>
      <c r="O253" s="1"/>
    </row>
    <row r="254" spans="1:15" ht="15">
      <c r="A254" s="23">
        <v>247</v>
      </c>
      <c r="B254" s="60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1">
        <f t="shared" si="19"/>
        <v>5</v>
      </c>
      <c r="O254" s="1"/>
    </row>
    <row r="255" spans="1:15" ht="15">
      <c r="A255" s="23">
        <v>248</v>
      </c>
      <c r="B255" s="60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1">
        <f t="shared" si="19"/>
        <v>5</v>
      </c>
      <c r="O255" s="1"/>
    </row>
    <row r="256" spans="1:15" ht="15">
      <c r="A256" s="23">
        <v>249</v>
      </c>
      <c r="B256" s="60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1">
        <f t="shared" si="19"/>
        <v>5</v>
      </c>
      <c r="O256" s="1"/>
    </row>
    <row r="257" spans="1:15" ht="15">
      <c r="A257" s="23">
        <v>250</v>
      </c>
      <c r="B257" s="60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1">
        <f t="shared" si="19"/>
        <v>5</v>
      </c>
      <c r="O257" s="1"/>
    </row>
    <row r="258" spans="1:15" ht="15">
      <c r="A258" s="23">
        <v>251</v>
      </c>
      <c r="B258" s="60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1">
        <f t="shared" si="19"/>
        <v>5</v>
      </c>
      <c r="O258" s="1"/>
    </row>
    <row r="259" spans="1:15" ht="15">
      <c r="A259" s="23">
        <v>252</v>
      </c>
      <c r="B259" s="60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1">
        <f t="shared" si="19"/>
        <v>5</v>
      </c>
      <c r="O259" s="1"/>
    </row>
    <row r="260" spans="1:15" ht="15">
      <c r="A260" s="23">
        <v>253</v>
      </c>
      <c r="B260" s="60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1">
        <f t="shared" si="19"/>
        <v>5</v>
      </c>
      <c r="O260" s="1"/>
    </row>
    <row r="261" spans="1:15" ht="15">
      <c r="A261" s="23">
        <v>254</v>
      </c>
      <c r="B261" s="60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1">
        <f t="shared" si="19"/>
        <v>5</v>
      </c>
      <c r="O261" s="1"/>
    </row>
    <row r="262" spans="1:15" ht="15">
      <c r="A262" s="23">
        <v>255</v>
      </c>
      <c r="B262" s="60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1">
        <f t="shared" si="19"/>
        <v>5</v>
      </c>
      <c r="O262" s="1"/>
    </row>
    <row r="263" spans="1:15" ht="15">
      <c r="A263" s="23">
        <v>256</v>
      </c>
      <c r="B263" s="60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1">
        <f t="shared" si="19"/>
        <v>5</v>
      </c>
      <c r="O263" s="1"/>
    </row>
    <row r="264" spans="1:15" ht="15">
      <c r="A264" s="23">
        <v>257</v>
      </c>
      <c r="B264" s="60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1">
        <f t="shared" si="19"/>
        <v>5</v>
      </c>
      <c r="O264" s="1"/>
    </row>
    <row r="265" spans="1:15" ht="15">
      <c r="A265" s="23">
        <v>258</v>
      </c>
      <c r="B265" s="60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1">
        <f t="shared" si="19"/>
        <v>5</v>
      </c>
      <c r="O265" s="1"/>
    </row>
    <row r="266" spans="1:15" ht="15">
      <c r="A266" s="23">
        <v>259</v>
      </c>
      <c r="B266" s="60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1">
        <f t="shared" si="19"/>
        <v>5</v>
      </c>
      <c r="O266" s="1"/>
    </row>
    <row r="267" spans="1:15" ht="15">
      <c r="A267" s="23">
        <v>260</v>
      </c>
      <c r="B267" s="60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7"/>
        <v>0</v>
      </c>
      <c r="L267" s="7"/>
      <c r="M267" s="58" t="str">
        <f t="shared" si="18"/>
        <v>Није положио(ла)</v>
      </c>
      <c r="N267" s="61">
        <f t="shared" si="19"/>
        <v>5</v>
      </c>
      <c r="O267" s="1"/>
    </row>
    <row r="268" spans="1:15" ht="15.75" thickBot="1">
      <c r="A268" s="24">
        <v>261</v>
      </c>
      <c r="B268" s="62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3" t="str">
        <f t="shared" si="18"/>
        <v>Није положио(ла)</v>
      </c>
      <c r="N268" s="64">
        <f t="shared" si="19"/>
        <v>5</v>
      </c>
      <c r="O268" s="1"/>
    </row>
    <row r="269" spans="1:14" ht="14.2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2022-06-30T10:31:02Z</dcterms:modified>
  <cp:category/>
  <cp:version/>
  <cp:contentType/>
  <cp:contentStatus/>
</cp:coreProperties>
</file>