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30" yWindow="-30" windowWidth="15660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/>
  <c r="K125"/>
  <c r="K126"/>
  <c r="K127"/>
  <c r="H128"/>
  <c r="K128" s="1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H147"/>
  <c r="K147" s="1"/>
  <c r="K148"/>
  <c r="K149"/>
  <c r="H150"/>
  <c r="K150"/>
  <c r="K151"/>
  <c r="H152"/>
  <c r="K152" s="1"/>
  <c r="K153"/>
  <c r="K154"/>
  <c r="H155"/>
  <c r="K155" s="1"/>
  <c r="H156"/>
  <c r="K156"/>
  <c r="K157"/>
  <c r="H158"/>
  <c r="K158" s="1"/>
  <c r="H159"/>
  <c r="K159" s="1"/>
  <c r="H160"/>
  <c r="K160"/>
  <c r="H161"/>
  <c r="K16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/>
  <c r="M201" s="1"/>
  <c r="H202"/>
  <c r="K202"/>
  <c r="M202" s="1"/>
  <c r="H203"/>
  <c r="K203" s="1"/>
  <c r="M203" s="1"/>
  <c r="H204"/>
  <c r="K204" s="1"/>
  <c r="M204" s="1"/>
  <c r="K9"/>
  <c r="M9" s="1"/>
  <c r="K10"/>
  <c r="K11"/>
  <c r="K13"/>
  <c r="K14"/>
  <c r="K15"/>
  <c r="K16"/>
  <c r="K17"/>
  <c r="K18"/>
  <c r="K19"/>
  <c r="K20"/>
  <c r="M20" s="1"/>
  <c r="K21"/>
  <c r="M21" s="1"/>
  <c r="K22"/>
  <c r="M22" s="1"/>
  <c r="K24"/>
  <c r="M24" s="1"/>
  <c r="K25"/>
  <c r="H28"/>
  <c r="K28" s="1"/>
  <c r="H30"/>
  <c r="K31"/>
  <c r="H32"/>
  <c r="K32" s="1"/>
  <c r="K36"/>
  <c r="K39"/>
  <c r="H42"/>
  <c r="K44"/>
  <c r="K47"/>
  <c r="K52"/>
  <c r="K55"/>
  <c r="K60"/>
  <c r="K63"/>
  <c r="K68"/>
  <c r="K71"/>
  <c r="H74"/>
  <c r="K74" s="1"/>
  <c r="K76"/>
  <c r="H77"/>
  <c r="K77" s="1"/>
  <c r="M77" s="1"/>
  <c r="K79"/>
  <c r="H81"/>
  <c r="H83"/>
  <c r="K84"/>
  <c r="K87"/>
  <c r="K92"/>
  <c r="K95"/>
  <c r="K100"/>
  <c r="K103"/>
  <c r="K108"/>
  <c r="K111"/>
  <c r="H114"/>
  <c r="K114" s="1"/>
  <c r="K116"/>
  <c r="K119"/>
  <c r="K12"/>
  <c r="K23"/>
  <c r="M23" s="1"/>
  <c r="K26"/>
  <c r="K27"/>
  <c r="M27" s="1"/>
  <c r="K29"/>
  <c r="M29" s="1"/>
  <c r="K30"/>
  <c r="K33"/>
  <c r="M33" s="1"/>
  <c r="K34"/>
  <c r="K35"/>
  <c r="M35" s="1"/>
  <c r="K37"/>
  <c r="M37" s="1"/>
  <c r="K38"/>
  <c r="K40"/>
  <c r="K41"/>
  <c r="M41" s="1"/>
  <c r="K42"/>
  <c r="K43"/>
  <c r="M43" s="1"/>
  <c r="K45"/>
  <c r="M45" s="1"/>
  <c r="K46"/>
  <c r="K48"/>
  <c r="K49"/>
  <c r="M49" s="1"/>
  <c r="K50"/>
  <c r="K51"/>
  <c r="M51" s="1"/>
  <c r="K53"/>
  <c r="M53" s="1"/>
  <c r="K54"/>
  <c r="K56"/>
  <c r="K57"/>
  <c r="M57" s="1"/>
  <c r="K58"/>
  <c r="K59"/>
  <c r="M59" s="1"/>
  <c r="K61"/>
  <c r="M61" s="1"/>
  <c r="K62"/>
  <c r="K64"/>
  <c r="K65"/>
  <c r="M65" s="1"/>
  <c r="K66"/>
  <c r="K67"/>
  <c r="M67" s="1"/>
  <c r="K69"/>
  <c r="M69" s="1"/>
  <c r="K70"/>
  <c r="K72"/>
  <c r="K73"/>
  <c r="M73" s="1"/>
  <c r="K75"/>
  <c r="M75" s="1"/>
  <c r="K78"/>
  <c r="K80"/>
  <c r="K81"/>
  <c r="M81" s="1"/>
  <c r="K82"/>
  <c r="K83"/>
  <c r="M83" s="1"/>
  <c r="K85"/>
  <c r="M85" s="1"/>
  <c r="K86"/>
  <c r="K88"/>
  <c r="K89"/>
  <c r="M89" s="1"/>
  <c r="K90"/>
  <c r="K91"/>
  <c r="M91" s="1"/>
  <c r="K93"/>
  <c r="M93" s="1"/>
  <c r="K94"/>
  <c r="K96"/>
  <c r="K97"/>
  <c r="M97" s="1"/>
  <c r="K98"/>
  <c r="K99"/>
  <c r="M99" s="1"/>
  <c r="K101"/>
  <c r="M101" s="1"/>
  <c r="K102"/>
  <c r="K104"/>
  <c r="K105"/>
  <c r="M105" s="1"/>
  <c r="K106"/>
  <c r="K107"/>
  <c r="M107" s="1"/>
  <c r="K109"/>
  <c r="M109" s="1"/>
  <c r="K110"/>
  <c r="K112"/>
  <c r="K113"/>
  <c r="M113" s="1"/>
  <c r="K115"/>
  <c r="M115" s="1"/>
  <c r="K117"/>
  <c r="M117" s="1"/>
  <c r="K118"/>
  <c r="K120"/>
  <c r="K121"/>
  <c r="M121" s="1"/>
  <c r="K122"/>
  <c r="K123"/>
  <c r="M123" s="1"/>
  <c r="K8"/>
  <c r="N8" s="1"/>
  <c r="M119" l="1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5"/>
  <c r="N99"/>
  <c r="N83"/>
  <c r="N67"/>
  <c r="N51"/>
  <c r="N35"/>
  <c r="N113"/>
  <c r="N97"/>
  <c r="N81"/>
  <c r="N65"/>
  <c r="N49"/>
  <c r="N33"/>
  <c r="N109"/>
  <c r="N93"/>
  <c r="N77"/>
  <c r="N61"/>
  <c r="N45"/>
  <c r="N29"/>
  <c r="N123"/>
  <c r="N107"/>
  <c r="N91"/>
  <c r="N75"/>
  <c r="N59"/>
  <c r="N43"/>
  <c r="N27"/>
  <c r="N121"/>
  <c r="N105"/>
  <c r="N89"/>
  <c r="N73"/>
  <c r="N57"/>
  <c r="N41"/>
  <c r="N9"/>
  <c r="N117"/>
  <c r="N101"/>
  <c r="N85"/>
  <c r="N69"/>
  <c r="N53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<sst xmlns="http://schemas.openxmlformats.org/spreadsheetml/2006/main" count="172" uniqueCount="172">
  <si>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</si>
  <si>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</si>
  <si>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</si>
  <si>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</si>
  <si>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</si>
  <si>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</si>
  <si>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</si>
  <si>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</si>
  <si>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</si>
  <si>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</si>
  <si>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</si>
  <si>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</si>
  <si>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</si>
  <si>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</si>
  <si>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</si>
  <si>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</si>
  <si>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</si>
  <si>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</si>
  <si>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</si>
  <si>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</si>
  <si>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</si>
  <si>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19СМ1102 Енглески језик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</si>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</sst>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7" activePane="bottomLeft" state="frozen"/>
      <selection pane="bottomLeft" activeCell="S5" sqref="S5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50</v>
      </c>
      <c r="I8" s="41"/>
      <c r="J8" s="41"/>
      <c r="K8" s="53">
        <f>SUM(H8,I8,J8)</f>
        <v>50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44</v>
      </c>
      <c r="I9" s="38"/>
      <c r="J9" s="38"/>
      <c r="K9" s="54">
        <f t="shared" ref="K9:K72" si="0">SUM(H9,I9,J9)</f>
        <v>44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38</v>
      </c>
      <c r="I10" s="38"/>
      <c r="J10" s="38"/>
      <c r="K10" s="54">
        <f t="shared" si="0"/>
        <v>38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50</v>
      </c>
      <c r="I11" s="39"/>
      <c r="J11" s="39"/>
      <c r="K11" s="54">
        <f t="shared" si="0"/>
        <v>50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40</v>
      </c>
      <c r="I12" s="38"/>
      <c r="J12" s="38"/>
      <c r="K12" s="54">
        <f t="shared" si="0"/>
        <v>40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40</v>
      </c>
      <c r="I13" s="38"/>
      <c r="J13" s="38"/>
      <c r="K13" s="54">
        <f t="shared" si="0"/>
        <v>40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46</v>
      </c>
      <c r="I14" s="38"/>
      <c r="J14" s="38"/>
      <c r="K14" s="54">
        <f t="shared" si="0"/>
        <v>46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50</v>
      </c>
      <c r="I15" s="38"/>
      <c r="J15" s="38"/>
      <c r="K15" s="54">
        <f t="shared" si="0"/>
        <v>50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33</v>
      </c>
      <c r="I16" s="38"/>
      <c r="J16" s="38"/>
      <c r="K16" s="54">
        <f t="shared" si="0"/>
        <v>33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49</v>
      </c>
      <c r="I17" s="38"/>
      <c r="J17" s="38"/>
      <c r="K17" s="54">
        <f t="shared" si="0"/>
        <v>49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34</v>
      </c>
      <c r="I18" s="38"/>
      <c r="J18" s="38"/>
      <c r="K18" s="54">
        <f t="shared" si="0"/>
        <v>34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42</v>
      </c>
      <c r="I19" s="38"/>
      <c r="J19" s="38"/>
      <c r="K19" s="54">
        <f t="shared" si="0"/>
        <v>42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47</v>
      </c>
      <c r="I20" s="38"/>
      <c r="J20" s="38"/>
      <c r="K20" s="54">
        <f t="shared" si="0"/>
        <v>47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46</v>
      </c>
      <c r="I21" s="38"/>
      <c r="J21" s="38"/>
      <c r="K21" s="54">
        <f t="shared" si="0"/>
        <v>46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45</v>
      </c>
      <c r="I22" s="38"/>
      <c r="J22" s="38"/>
      <c r="K22" s="54">
        <f t="shared" si="0"/>
        <v>45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45</v>
      </c>
      <c r="I23" s="38"/>
      <c r="J23" s="38"/>
      <c r="K23" s="54">
        <f t="shared" si="0"/>
        <v>45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35</v>
      </c>
      <c r="I24" s="38"/>
      <c r="J24" s="38"/>
      <c r="K24" s="54">
        <f t="shared" si="0"/>
        <v>35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45</v>
      </c>
      <c r="I25" s="38"/>
      <c r="J25" s="38"/>
      <c r="K25" s="54">
        <f t="shared" si="0"/>
        <v>45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34</v>
      </c>
      <c r="I26" s="38"/>
      <c r="J26" s="38"/>
      <c r="K26" s="54">
        <f t="shared" si="0"/>
        <v>34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35</v>
      </c>
      <c r="I27" s="38"/>
      <c r="J27" s="38"/>
      <c r="K27" s="54">
        <f t="shared" si="0"/>
        <v>35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ref="H28:H42" si="3">SUM(C28:G28)</f>
        <v>0</v>
      </c>
      <c r="I28" s="38"/>
      <c r="J28" s="38"/>
      <c r="K28" s="54">
        <f t="shared" si="0"/>
        <v>0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39</v>
      </c>
      <c r="I29" s="38"/>
      <c r="J29" s="38"/>
      <c r="K29" s="54">
        <f t="shared" si="0"/>
        <v>39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f t="shared" si="3"/>
        <v>0</v>
      </c>
      <c r="I30" s="38"/>
      <c r="J30" s="38"/>
      <c r="K30" s="54">
        <f t="shared" si="0"/>
        <v>0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v>42</v>
      </c>
      <c r="I31" s="38"/>
      <c r="J31" s="38"/>
      <c r="K31" s="54">
        <f t="shared" si="0"/>
        <v>42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f t="shared" si="3"/>
        <v>0</v>
      </c>
      <c r="I32" s="38"/>
      <c r="J32" s="38"/>
      <c r="K32" s="54">
        <f t="shared" si="0"/>
        <v>0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v>33</v>
      </c>
      <c r="I33" s="38"/>
      <c r="J33" s="38"/>
      <c r="K33" s="54">
        <f t="shared" si="0"/>
        <v>33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v>50</v>
      </c>
      <c r="I34" s="38"/>
      <c r="J34" s="38"/>
      <c r="K34" s="54">
        <f t="shared" si="0"/>
        <v>50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v>50</v>
      </c>
      <c r="I35" s="38"/>
      <c r="J35" s="38"/>
      <c r="K35" s="54">
        <f t="shared" si="0"/>
        <v>50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v>50</v>
      </c>
      <c r="I36" s="38"/>
      <c r="J36" s="38"/>
      <c r="K36" s="54">
        <f t="shared" si="0"/>
        <v>50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v>47</v>
      </c>
      <c r="I37" s="38"/>
      <c r="J37" s="38"/>
      <c r="K37" s="54">
        <f t="shared" si="0"/>
        <v>47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v>50</v>
      </c>
      <c r="I38" s="38"/>
      <c r="J38" s="38"/>
      <c r="K38" s="54">
        <f t="shared" si="0"/>
        <v>50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v>48</v>
      </c>
      <c r="I39" s="38"/>
      <c r="J39" s="38"/>
      <c r="K39" s="54">
        <f t="shared" si="0"/>
        <v>48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v>46</v>
      </c>
      <c r="I40" s="38"/>
      <c r="J40" s="38"/>
      <c r="K40" s="54">
        <f t="shared" si="0"/>
        <v>46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v>43</v>
      </c>
      <c r="I41" s="38"/>
      <c r="J41" s="38"/>
      <c r="K41" s="54">
        <f t="shared" si="0"/>
        <v>43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3"/>
        <v>0</v>
      </c>
      <c r="I42" s="38"/>
      <c r="J42" s="38"/>
      <c r="K42" s="54">
        <f t="shared" si="0"/>
        <v>0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v>45</v>
      </c>
      <c r="I43" s="38"/>
      <c r="J43" s="38"/>
      <c r="K43" s="54">
        <f t="shared" si="0"/>
        <v>45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v>41</v>
      </c>
      <c r="I44" s="38"/>
      <c r="J44" s="38"/>
      <c r="K44" s="54">
        <f t="shared" si="0"/>
        <v>41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v>49</v>
      </c>
      <c r="I45" s="38"/>
      <c r="J45" s="38"/>
      <c r="K45" s="54">
        <f t="shared" si="0"/>
        <v>49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v>42</v>
      </c>
      <c r="I46" s="38"/>
      <c r="J46" s="38"/>
      <c r="K46" s="54">
        <f t="shared" si="0"/>
        <v>42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v>41</v>
      </c>
      <c r="I47" s="38"/>
      <c r="J47" s="38"/>
      <c r="K47" s="54">
        <f t="shared" si="0"/>
        <v>41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 t="s">
        <v>62</v>
      </c>
      <c r="C48" s="30"/>
      <c r="D48" s="30"/>
      <c r="E48" s="31"/>
      <c r="F48" s="30"/>
      <c r="G48" s="30"/>
      <c r="H48" s="11">
        <v>35</v>
      </c>
      <c r="I48" s="38"/>
      <c r="J48" s="38"/>
      <c r="K48" s="54">
        <f t="shared" si="0"/>
        <v>35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v>36</v>
      </c>
      <c r="I49" s="38"/>
      <c r="J49" s="38"/>
      <c r="K49" s="54">
        <f t="shared" si="0"/>
        <v>36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 t="s">
        <v>64</v>
      </c>
      <c r="C50" s="30"/>
      <c r="D50" s="30"/>
      <c r="E50" s="31"/>
      <c r="F50" s="30"/>
      <c r="G50" s="30"/>
      <c r="H50" s="11">
        <v>32</v>
      </c>
      <c r="I50" s="38"/>
      <c r="J50" s="38"/>
      <c r="K50" s="54">
        <f t="shared" si="0"/>
        <v>32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/>
      <c r="E51" s="31"/>
      <c r="F51" s="30"/>
      <c r="G51" s="30"/>
      <c r="H51" s="11">
        <v>42</v>
      </c>
      <c r="I51" s="38"/>
      <c r="J51" s="38"/>
      <c r="K51" s="54">
        <f t="shared" si="0"/>
        <v>42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/>
      <c r="E52" s="31"/>
      <c r="F52" s="30"/>
      <c r="G52" s="30"/>
      <c r="H52" s="11">
        <v>41</v>
      </c>
      <c r="I52" s="38"/>
      <c r="J52" s="38"/>
      <c r="K52" s="54">
        <f t="shared" si="0"/>
        <v>41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v>43</v>
      </c>
      <c r="I53" s="38"/>
      <c r="J53" s="38"/>
      <c r="K53" s="54">
        <f t="shared" si="0"/>
        <v>43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 t="s">
        <v>68</v>
      </c>
      <c r="C54" s="30"/>
      <c r="D54" s="30"/>
      <c r="E54" s="31"/>
      <c r="F54" s="30"/>
      <c r="G54" s="30"/>
      <c r="H54" s="11">
        <v>49</v>
      </c>
      <c r="I54" s="38"/>
      <c r="J54" s="38"/>
      <c r="K54" s="54">
        <f t="shared" si="0"/>
        <v>49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 t="s">
        <v>69</v>
      </c>
      <c r="C55" s="30"/>
      <c r="D55" s="30"/>
      <c r="E55" s="31"/>
      <c r="F55" s="30"/>
      <c r="G55" s="30"/>
      <c r="H55" s="11">
        <v>38</v>
      </c>
      <c r="I55" s="38"/>
      <c r="J55" s="38"/>
      <c r="K55" s="54">
        <f t="shared" si="0"/>
        <v>38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31"/>
      <c r="F56" s="30"/>
      <c r="G56" s="30"/>
      <c r="H56" s="11">
        <v>50</v>
      </c>
      <c r="I56" s="38"/>
      <c r="J56" s="38"/>
      <c r="K56" s="54">
        <f t="shared" si="0"/>
        <v>50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 t="s">
        <v>71</v>
      </c>
      <c r="C57" s="30"/>
      <c r="D57" s="30"/>
      <c r="E57" s="31"/>
      <c r="F57" s="30"/>
      <c r="G57" s="30"/>
      <c r="H57" s="11">
        <v>44</v>
      </c>
      <c r="I57" s="38"/>
      <c r="J57" s="38"/>
      <c r="K57" s="54">
        <f t="shared" si="0"/>
        <v>44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/>
      <c r="E58" s="31"/>
      <c r="F58" s="30"/>
      <c r="G58" s="30"/>
      <c r="H58" s="11">
        <v>48</v>
      </c>
      <c r="I58" s="38"/>
      <c r="J58" s="38"/>
      <c r="K58" s="54">
        <f t="shared" si="0"/>
        <v>48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 t="s">
        <v>73</v>
      </c>
      <c r="C59" s="30"/>
      <c r="D59" s="30"/>
      <c r="E59" s="31"/>
      <c r="F59" s="30"/>
      <c r="G59" s="30"/>
      <c r="H59" s="11">
        <v>44</v>
      </c>
      <c r="I59" s="38"/>
      <c r="J59" s="38"/>
      <c r="K59" s="54">
        <f t="shared" si="0"/>
        <v>44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 t="s">
        <v>74</v>
      </c>
      <c r="C60" s="30"/>
      <c r="D60" s="30"/>
      <c r="E60" s="31"/>
      <c r="F60" s="30"/>
      <c r="G60" s="30"/>
      <c r="H60" s="11">
        <v>30</v>
      </c>
      <c r="I60" s="38"/>
      <c r="J60" s="38"/>
      <c r="K60" s="54">
        <f t="shared" si="0"/>
        <v>30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 t="s">
        <v>75</v>
      </c>
      <c r="C61" s="30"/>
      <c r="D61" s="30"/>
      <c r="E61" s="31"/>
      <c r="F61" s="30"/>
      <c r="G61" s="30"/>
      <c r="H61" s="11">
        <v>45</v>
      </c>
      <c r="I61" s="38"/>
      <c r="J61" s="38"/>
      <c r="K61" s="54">
        <f t="shared" si="0"/>
        <v>45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v>47</v>
      </c>
      <c r="I62" s="38"/>
      <c r="J62" s="38"/>
      <c r="K62" s="54">
        <f t="shared" si="0"/>
        <v>47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 t="s">
        <v>77</v>
      </c>
      <c r="C63" s="30"/>
      <c r="D63" s="30"/>
      <c r="E63" s="31"/>
      <c r="F63" s="30"/>
      <c r="G63" s="30"/>
      <c r="H63" s="11">
        <v>45</v>
      </c>
      <c r="I63" s="38"/>
      <c r="J63" s="38"/>
      <c r="K63" s="54">
        <f t="shared" si="0"/>
        <v>45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 t="s">
        <v>78</v>
      </c>
      <c r="C64" s="30"/>
      <c r="D64" s="30"/>
      <c r="E64" s="31"/>
      <c r="F64" s="30"/>
      <c r="G64" s="30"/>
      <c r="H64" s="11">
        <v>49</v>
      </c>
      <c r="I64" s="38"/>
      <c r="J64" s="38"/>
      <c r="K64" s="54">
        <f t="shared" si="0"/>
        <v>49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 t="s">
        <v>79</v>
      </c>
      <c r="C65" s="30"/>
      <c r="D65" s="30"/>
      <c r="E65" s="31"/>
      <c r="F65" s="30"/>
      <c r="G65" s="30"/>
      <c r="H65" s="11">
        <v>50</v>
      </c>
      <c r="I65" s="38"/>
      <c r="J65" s="38"/>
      <c r="K65" s="54">
        <f t="shared" si="0"/>
        <v>50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 t="s">
        <v>80</v>
      </c>
      <c r="C66" s="30"/>
      <c r="D66" s="30"/>
      <c r="E66" s="31"/>
      <c r="F66" s="30"/>
      <c r="G66" s="30"/>
      <c r="H66" s="11">
        <v>34</v>
      </c>
      <c r="I66" s="38"/>
      <c r="J66" s="38"/>
      <c r="K66" s="54">
        <f t="shared" si="0"/>
        <v>34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 t="s">
        <v>81</v>
      </c>
      <c r="C67" s="30"/>
      <c r="D67" s="30"/>
      <c r="E67" s="31"/>
      <c r="F67" s="30"/>
      <c r="G67" s="30"/>
      <c r="H67" s="11">
        <v>50</v>
      </c>
      <c r="I67" s="38"/>
      <c r="J67" s="38"/>
      <c r="K67" s="54">
        <f t="shared" si="0"/>
        <v>50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 t="s">
        <v>82</v>
      </c>
      <c r="C68" s="30"/>
      <c r="D68" s="30"/>
      <c r="E68" s="31"/>
      <c r="F68" s="30"/>
      <c r="G68" s="30"/>
      <c r="H68" s="11">
        <v>31</v>
      </c>
      <c r="I68" s="38"/>
      <c r="J68" s="38"/>
      <c r="K68" s="54">
        <f t="shared" si="0"/>
        <v>31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 t="s">
        <v>83</v>
      </c>
      <c r="C69" s="30"/>
      <c r="D69" s="30"/>
      <c r="E69" s="31"/>
      <c r="F69" s="30"/>
      <c r="G69" s="30"/>
      <c r="H69" s="11">
        <v>47</v>
      </c>
      <c r="I69" s="38"/>
      <c r="J69" s="38"/>
      <c r="K69" s="54">
        <f t="shared" si="0"/>
        <v>47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 t="s">
        <v>84</v>
      </c>
      <c r="C70" s="30"/>
      <c r="D70" s="30"/>
      <c r="E70" s="31"/>
      <c r="F70" s="30"/>
      <c r="G70" s="30"/>
      <c r="H70" s="11">
        <v>36</v>
      </c>
      <c r="I70" s="38"/>
      <c r="J70" s="38"/>
      <c r="K70" s="54">
        <f t="shared" si="0"/>
        <v>36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 t="s">
        <v>85</v>
      </c>
      <c r="C71" s="30"/>
      <c r="D71" s="30"/>
      <c r="E71" s="31"/>
      <c r="F71" s="30"/>
      <c r="G71" s="30"/>
      <c r="H71" s="11">
        <v>35</v>
      </c>
      <c r="I71" s="38"/>
      <c r="J71" s="38"/>
      <c r="K71" s="54">
        <f t="shared" si="0"/>
        <v>35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 t="s">
        <v>86</v>
      </c>
      <c r="C72" s="30"/>
      <c r="D72" s="30"/>
      <c r="E72" s="31"/>
      <c r="F72" s="30"/>
      <c r="G72" s="30"/>
      <c r="H72" s="11">
        <v>45</v>
      </c>
      <c r="I72" s="38"/>
      <c r="J72" s="38"/>
      <c r="K72" s="54">
        <f t="shared" si="0"/>
        <v>45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 t="s">
        <v>87</v>
      </c>
      <c r="C73" s="30"/>
      <c r="D73" s="30"/>
      <c r="E73" s="31"/>
      <c r="F73" s="30"/>
      <c r="G73" s="30"/>
      <c r="H73" s="11">
        <v>41</v>
      </c>
      <c r="I73" s="38"/>
      <c r="J73" s="38"/>
      <c r="K73" s="54">
        <f t="shared" ref="K73:K136" si="4">SUM(H73,I73,J73)</f>
        <v>41</v>
      </c>
      <c r="L73" s="7"/>
      <c r="M73" s="59" t="str">
        <f t="shared" ref="M73:M136" si="5">IF(K73&gt;50.499,K73,"Није положио(ла)")</f>
        <v>Није положио(ла)</v>
      </c>
      <c r="N73" s="62">
        <f t="shared" ref="N73:N136" si="6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/>
      <c r="D74" s="30"/>
      <c r="E74" s="31"/>
      <c r="F74" s="30"/>
      <c r="G74" s="30"/>
      <c r="H74" s="11">
        <f t="shared" ref="H74:H128" si="7">SUM(C74:G74)</f>
        <v>0</v>
      </c>
      <c r="I74" s="38"/>
      <c r="J74" s="38"/>
      <c r="K74" s="54">
        <f t="shared" si="4"/>
        <v>0</v>
      </c>
      <c r="L74" s="7"/>
      <c r="M74" s="59" t="str">
        <f t="shared" si="5"/>
        <v>Није положио(ла)</v>
      </c>
      <c r="N74" s="62">
        <f t="shared" si="6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v>50</v>
      </c>
      <c r="I75" s="38"/>
      <c r="J75" s="38"/>
      <c r="K75" s="54">
        <f t="shared" si="4"/>
        <v>50</v>
      </c>
      <c r="L75" s="7"/>
      <c r="M75" s="59" t="str">
        <f t="shared" si="5"/>
        <v>Није положио(ла)</v>
      </c>
      <c r="N75" s="62">
        <f t="shared" si="6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/>
      <c r="G76" s="30"/>
      <c r="H76" s="11">
        <v>30</v>
      </c>
      <c r="I76" s="38"/>
      <c r="J76" s="38"/>
      <c r="K76" s="54">
        <f t="shared" si="4"/>
        <v>30</v>
      </c>
      <c r="L76" s="7"/>
      <c r="M76" s="59" t="str">
        <f t="shared" si="5"/>
        <v>Није положио(ла)</v>
      </c>
      <c r="N76" s="62">
        <f t="shared" si="6"/>
        <v>5</v>
      </c>
      <c r="O76" s="1"/>
    </row>
    <row r="77" spans="1:15" ht="15.75" thickBot="1">
      <c r="A77" s="23">
        <v>70</v>
      </c>
      <c r="B77" s="66" t="s">
        <v>91</v>
      </c>
      <c r="C77" s="30"/>
      <c r="D77" s="30"/>
      <c r="E77" s="31"/>
      <c r="F77" s="30"/>
      <c r="G77" s="30"/>
      <c r="H77" s="11">
        <f t="shared" si="7"/>
        <v>0</v>
      </c>
      <c r="I77" s="38"/>
      <c r="J77" s="38"/>
      <c r="K77" s="54">
        <f t="shared" si="4"/>
        <v>0</v>
      </c>
      <c r="L77" s="7"/>
      <c r="M77" s="59" t="str">
        <f t="shared" si="5"/>
        <v>Није положио(ла)</v>
      </c>
      <c r="N77" s="62">
        <f t="shared" si="6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/>
      <c r="E78" s="31"/>
      <c r="F78" s="30"/>
      <c r="G78" s="30"/>
      <c r="H78" s="11">
        <v>50</v>
      </c>
      <c r="I78" s="38"/>
      <c r="J78" s="38"/>
      <c r="K78" s="54">
        <f t="shared" si="4"/>
        <v>50</v>
      </c>
      <c r="L78" s="7"/>
      <c r="M78" s="59" t="str">
        <f t="shared" si="5"/>
        <v>Није положио(ла)</v>
      </c>
      <c r="N78" s="62">
        <f t="shared" si="6"/>
        <v>5</v>
      </c>
      <c r="O78" s="1"/>
    </row>
    <row r="79" spans="1:15" ht="15.75" thickBot="1">
      <c r="A79" s="23">
        <v>72</v>
      </c>
      <c r="B79" s="66" t="s">
        <v>93</v>
      </c>
      <c r="C79" s="30"/>
      <c r="D79" s="30"/>
      <c r="E79" s="31"/>
      <c r="F79" s="30"/>
      <c r="G79" s="30"/>
      <c r="H79" s="11">
        <v>41</v>
      </c>
      <c r="I79" s="38"/>
      <c r="J79" s="38"/>
      <c r="K79" s="54">
        <f t="shared" si="4"/>
        <v>41</v>
      </c>
      <c r="L79" s="7"/>
      <c r="M79" s="59" t="str">
        <f t="shared" si="5"/>
        <v>Није положио(ла)</v>
      </c>
      <c r="N79" s="62">
        <f t="shared" si="6"/>
        <v>5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v>44</v>
      </c>
      <c r="I80" s="38"/>
      <c r="J80" s="38"/>
      <c r="K80" s="54">
        <f t="shared" si="4"/>
        <v>44</v>
      </c>
      <c r="L80" s="7"/>
      <c r="M80" s="59" t="str">
        <f t="shared" si="5"/>
        <v>Није положио(ла)</v>
      </c>
      <c r="N80" s="62">
        <f t="shared" si="6"/>
        <v>5</v>
      </c>
      <c r="O80" s="1"/>
    </row>
    <row r="81" spans="1:15" ht="15.75" thickBot="1">
      <c r="A81" s="23">
        <v>74</v>
      </c>
      <c r="B81" s="66" t="s">
        <v>95</v>
      </c>
      <c r="C81" s="30"/>
      <c r="D81" s="30"/>
      <c r="E81" s="31"/>
      <c r="F81" s="30"/>
      <c r="G81" s="30"/>
      <c r="H81" s="11">
        <f t="shared" si="7"/>
        <v>0</v>
      </c>
      <c r="I81" s="38"/>
      <c r="J81" s="38"/>
      <c r="K81" s="54">
        <f t="shared" si="4"/>
        <v>0</v>
      </c>
      <c r="L81" s="7"/>
      <c r="M81" s="59" t="str">
        <f t="shared" si="5"/>
        <v>Није положио(ла)</v>
      </c>
      <c r="N81" s="62">
        <f t="shared" si="6"/>
        <v>5</v>
      </c>
      <c r="O81" s="1"/>
    </row>
    <row r="82" spans="1:15" ht="15.75" thickBot="1">
      <c r="A82" s="23">
        <v>75</v>
      </c>
      <c r="B82" s="66" t="s">
        <v>96</v>
      </c>
      <c r="C82" s="30"/>
      <c r="D82" s="30"/>
      <c r="E82" s="31"/>
      <c r="F82" s="30"/>
      <c r="G82" s="30"/>
      <c r="H82" s="11">
        <v>49</v>
      </c>
      <c r="I82" s="38"/>
      <c r="J82" s="38"/>
      <c r="K82" s="54">
        <f t="shared" si="4"/>
        <v>49</v>
      </c>
      <c r="L82" s="7"/>
      <c r="M82" s="59" t="str">
        <f t="shared" si="5"/>
        <v>Није положио(ла)</v>
      </c>
      <c r="N82" s="62">
        <f t="shared" si="6"/>
        <v>5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f t="shared" si="7"/>
        <v>0</v>
      </c>
      <c r="I83" s="38"/>
      <c r="J83" s="38"/>
      <c r="K83" s="54">
        <f t="shared" si="4"/>
        <v>0</v>
      </c>
      <c r="L83" s="7"/>
      <c r="M83" s="59" t="str">
        <f t="shared" si="5"/>
        <v>Није положио(ла)</v>
      </c>
      <c r="N83" s="62">
        <f t="shared" si="6"/>
        <v>5</v>
      </c>
      <c r="O83" s="1"/>
    </row>
    <row r="84" spans="1:15" ht="15.75" thickBot="1">
      <c r="A84" s="23">
        <v>77</v>
      </c>
      <c r="B84" s="66" t="s">
        <v>98</v>
      </c>
      <c r="C84" s="30"/>
      <c r="D84" s="30"/>
      <c r="E84" s="31"/>
      <c r="F84" s="30"/>
      <c r="G84" s="30"/>
      <c r="H84" s="11">
        <v>50</v>
      </c>
      <c r="I84" s="38"/>
      <c r="J84" s="38"/>
      <c r="K84" s="54">
        <f t="shared" si="4"/>
        <v>50</v>
      </c>
      <c r="L84" s="7"/>
      <c r="M84" s="59" t="str">
        <f t="shared" si="5"/>
        <v>Није положио(ла)</v>
      </c>
      <c r="N84" s="62">
        <f t="shared" si="6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v>49</v>
      </c>
      <c r="I85" s="38"/>
      <c r="J85" s="38"/>
      <c r="K85" s="54">
        <f t="shared" si="4"/>
        <v>49</v>
      </c>
      <c r="L85" s="7"/>
      <c r="M85" s="59" t="str">
        <f t="shared" si="5"/>
        <v>Није положио(ла)</v>
      </c>
      <c r="N85" s="62">
        <f t="shared" si="6"/>
        <v>5</v>
      </c>
      <c r="O85" s="1"/>
    </row>
    <row r="86" spans="1:15" ht="15.75" thickBot="1">
      <c r="A86" s="23">
        <v>79</v>
      </c>
      <c r="B86" s="66" t="s">
        <v>100</v>
      </c>
      <c r="C86" s="30"/>
      <c r="D86" s="30"/>
      <c r="E86" s="31"/>
      <c r="F86" s="30"/>
      <c r="G86" s="30"/>
      <c r="H86" s="11">
        <v>45</v>
      </c>
      <c r="I86" s="38"/>
      <c r="J86" s="38"/>
      <c r="K86" s="54">
        <f t="shared" si="4"/>
        <v>45</v>
      </c>
      <c r="L86" s="7"/>
      <c r="M86" s="59" t="str">
        <f t="shared" si="5"/>
        <v>Није положио(ла)</v>
      </c>
      <c r="N86" s="62">
        <f t="shared" si="6"/>
        <v>5</v>
      </c>
      <c r="O86" s="1"/>
    </row>
    <row r="87" spans="1:15" ht="15.75" thickBot="1">
      <c r="A87" s="23">
        <v>80</v>
      </c>
      <c r="B87" s="66" t="s">
        <v>101</v>
      </c>
      <c r="C87" s="30"/>
      <c r="D87" s="30"/>
      <c r="E87" s="31"/>
      <c r="F87" s="30"/>
      <c r="G87" s="30"/>
      <c r="H87" s="11">
        <v>44</v>
      </c>
      <c r="I87" s="38"/>
      <c r="J87" s="38"/>
      <c r="K87" s="54">
        <f t="shared" si="4"/>
        <v>44</v>
      </c>
      <c r="L87" s="7"/>
      <c r="M87" s="59" t="str">
        <f t="shared" si="5"/>
        <v>Није положио(ла)</v>
      </c>
      <c r="N87" s="62">
        <f t="shared" si="6"/>
        <v>5</v>
      </c>
      <c r="O87" s="1"/>
    </row>
    <row r="88" spans="1:15" ht="15.75" thickBot="1">
      <c r="A88" s="23">
        <v>81</v>
      </c>
      <c r="B88" s="66" t="s">
        <v>102</v>
      </c>
      <c r="C88" s="30"/>
      <c r="D88" s="30"/>
      <c r="E88" s="31"/>
      <c r="F88" s="30"/>
      <c r="G88" s="30"/>
      <c r="H88" s="11">
        <v>48</v>
      </c>
      <c r="I88" s="38"/>
      <c r="J88" s="38"/>
      <c r="K88" s="54">
        <f t="shared" si="4"/>
        <v>48</v>
      </c>
      <c r="L88" s="7"/>
      <c r="M88" s="59" t="str">
        <f t="shared" si="5"/>
        <v>Није положио(ла)</v>
      </c>
      <c r="N88" s="62">
        <f t="shared" si="6"/>
        <v>5</v>
      </c>
      <c r="O88" s="1"/>
    </row>
    <row r="89" spans="1:15" ht="15.75" thickBot="1">
      <c r="A89" s="23">
        <v>82</v>
      </c>
      <c r="B89" s="66" t="s">
        <v>103</v>
      </c>
      <c r="C89" s="30"/>
      <c r="D89" s="30"/>
      <c r="E89" s="31"/>
      <c r="F89" s="30"/>
      <c r="G89" s="30"/>
      <c r="H89" s="11">
        <v>44</v>
      </c>
      <c r="I89" s="38"/>
      <c r="J89" s="38"/>
      <c r="K89" s="54">
        <f t="shared" si="4"/>
        <v>44</v>
      </c>
      <c r="L89" s="7"/>
      <c r="M89" s="59" t="str">
        <f t="shared" si="5"/>
        <v>Није положио(ла)</v>
      </c>
      <c r="N89" s="62">
        <f t="shared" si="6"/>
        <v>5</v>
      </c>
      <c r="O89" s="1"/>
    </row>
    <row r="90" spans="1:15" ht="15.75" thickBot="1">
      <c r="A90" s="23">
        <v>83</v>
      </c>
      <c r="B90" s="66" t="s">
        <v>104</v>
      </c>
      <c r="C90" s="30"/>
      <c r="D90" s="30"/>
      <c r="E90" s="31"/>
      <c r="F90" s="30"/>
      <c r="G90" s="30"/>
      <c r="H90" s="11">
        <v>49</v>
      </c>
      <c r="I90" s="38"/>
      <c r="J90" s="38"/>
      <c r="K90" s="54">
        <f t="shared" si="4"/>
        <v>49</v>
      </c>
      <c r="L90" s="7"/>
      <c r="M90" s="59" t="str">
        <f t="shared" si="5"/>
        <v>Није положио(ла)</v>
      </c>
      <c r="N90" s="62">
        <f t="shared" si="6"/>
        <v>5</v>
      </c>
      <c r="O90" s="1"/>
    </row>
    <row r="91" spans="1:15" ht="15.75" thickBot="1">
      <c r="A91" s="23">
        <v>84</v>
      </c>
      <c r="B91" s="66" t="s">
        <v>105</v>
      </c>
      <c r="C91" s="30"/>
      <c r="D91" s="30"/>
      <c r="E91" s="31"/>
      <c r="F91" s="30"/>
      <c r="G91" s="30"/>
      <c r="H91" s="11">
        <v>48</v>
      </c>
      <c r="I91" s="38"/>
      <c r="J91" s="38"/>
      <c r="K91" s="54">
        <f t="shared" si="4"/>
        <v>48</v>
      </c>
      <c r="L91" s="7"/>
      <c r="M91" s="59" t="str">
        <f t="shared" si="5"/>
        <v>Није положио(ла)</v>
      </c>
      <c r="N91" s="62">
        <f t="shared" si="6"/>
        <v>5</v>
      </c>
      <c r="O91" s="1"/>
    </row>
    <row r="92" spans="1:15" ht="15.75" thickBot="1">
      <c r="A92" s="23">
        <v>85</v>
      </c>
      <c r="B92" s="66" t="s">
        <v>106</v>
      </c>
      <c r="C92" s="30"/>
      <c r="D92" s="30"/>
      <c r="E92" s="31"/>
      <c r="F92" s="30"/>
      <c r="G92" s="30"/>
      <c r="H92" s="11">
        <v>35</v>
      </c>
      <c r="I92" s="38"/>
      <c r="J92" s="38"/>
      <c r="K92" s="54">
        <f t="shared" si="4"/>
        <v>35</v>
      </c>
      <c r="L92" s="7"/>
      <c r="M92" s="59" t="str">
        <f t="shared" si="5"/>
        <v>Није положио(ла)</v>
      </c>
      <c r="N92" s="62">
        <f t="shared" si="6"/>
        <v>5</v>
      </c>
      <c r="O92" s="1"/>
    </row>
    <row r="93" spans="1:15" ht="15.75" thickBot="1">
      <c r="A93" s="23">
        <v>86</v>
      </c>
      <c r="B93" s="66" t="s">
        <v>107</v>
      </c>
      <c r="C93" s="30"/>
      <c r="D93" s="31"/>
      <c r="E93" s="30"/>
      <c r="F93" s="30"/>
      <c r="G93" s="30"/>
      <c r="H93" s="11">
        <v>34</v>
      </c>
      <c r="I93" s="38"/>
      <c r="J93" s="38"/>
      <c r="K93" s="54">
        <f t="shared" si="4"/>
        <v>34</v>
      </c>
      <c r="L93" s="7"/>
      <c r="M93" s="59" t="str">
        <f t="shared" si="5"/>
        <v>Није положио(ла)</v>
      </c>
      <c r="N93" s="62">
        <f t="shared" si="6"/>
        <v>5</v>
      </c>
      <c r="O93" s="1"/>
    </row>
    <row r="94" spans="1:15" ht="15.75" thickBot="1">
      <c r="A94" s="23">
        <v>87</v>
      </c>
      <c r="B94" s="66" t="s">
        <v>108</v>
      </c>
      <c r="C94" s="30"/>
      <c r="D94" s="30"/>
      <c r="E94" s="30"/>
      <c r="F94" s="30"/>
      <c r="G94" s="30"/>
      <c r="H94" s="11">
        <v>25</v>
      </c>
      <c r="I94" s="38"/>
      <c r="J94" s="38"/>
      <c r="K94" s="54">
        <f t="shared" si="4"/>
        <v>25</v>
      </c>
      <c r="L94" s="7"/>
      <c r="M94" s="59" t="str">
        <f t="shared" si="5"/>
        <v>Није положио(ла)</v>
      </c>
      <c r="N94" s="62">
        <f t="shared" si="6"/>
        <v>5</v>
      </c>
      <c r="O94" s="1"/>
    </row>
    <row r="95" spans="1:15" ht="15.75" thickBot="1">
      <c r="A95" s="23">
        <v>88</v>
      </c>
      <c r="B95" s="66" t="s">
        <v>109</v>
      </c>
      <c r="C95" s="30"/>
      <c r="D95" s="30"/>
      <c r="E95" s="33"/>
      <c r="F95" s="30"/>
      <c r="G95" s="30"/>
      <c r="H95" s="11">
        <v>20</v>
      </c>
      <c r="I95" s="38"/>
      <c r="J95" s="38"/>
      <c r="K95" s="54">
        <f t="shared" si="4"/>
        <v>20</v>
      </c>
      <c r="L95" s="7"/>
      <c r="M95" s="59" t="str">
        <f t="shared" si="5"/>
        <v>Није положио(ла)</v>
      </c>
      <c r="N95" s="62">
        <f t="shared" si="6"/>
        <v>5</v>
      </c>
      <c r="O95" s="1"/>
    </row>
    <row r="96" spans="1:15" ht="15.75" thickBot="1">
      <c r="A96" s="23">
        <v>89</v>
      </c>
      <c r="B96" s="66" t="s">
        <v>110</v>
      </c>
      <c r="C96" s="30"/>
      <c r="D96" s="30"/>
      <c r="E96" s="31"/>
      <c r="F96" s="30"/>
      <c r="G96" s="30"/>
      <c r="H96" s="11">
        <v>50</v>
      </c>
      <c r="I96" s="38"/>
      <c r="J96" s="38"/>
      <c r="K96" s="54">
        <f t="shared" si="4"/>
        <v>50</v>
      </c>
      <c r="L96" s="7"/>
      <c r="M96" s="59" t="str">
        <f t="shared" si="5"/>
        <v>Није положио(ла)</v>
      </c>
      <c r="N96" s="62">
        <f t="shared" si="6"/>
        <v>5</v>
      </c>
      <c r="O96" s="1"/>
    </row>
    <row r="97" spans="1:15" ht="15.75" thickBot="1">
      <c r="A97" s="23">
        <v>90</v>
      </c>
      <c r="B97" s="66" t="s">
        <v>111</v>
      </c>
      <c r="C97" s="30"/>
      <c r="D97" s="30"/>
      <c r="E97" s="31"/>
      <c r="F97" s="30"/>
      <c r="G97" s="30"/>
      <c r="H97" s="11">
        <v>46</v>
      </c>
      <c r="I97" s="38"/>
      <c r="J97" s="38"/>
      <c r="K97" s="54">
        <f t="shared" si="4"/>
        <v>46</v>
      </c>
      <c r="L97" s="7"/>
      <c r="M97" s="59" t="str">
        <f t="shared" si="5"/>
        <v>Није положио(ла)</v>
      </c>
      <c r="N97" s="62">
        <f t="shared" si="6"/>
        <v>5</v>
      </c>
      <c r="O97" s="1"/>
    </row>
    <row r="98" spans="1:15" ht="15.75" thickBot="1">
      <c r="A98" s="23">
        <v>91</v>
      </c>
      <c r="B98" s="66" t="s">
        <v>112</v>
      </c>
      <c r="C98" s="30"/>
      <c r="D98" s="30"/>
      <c r="E98" s="31"/>
      <c r="F98" s="30"/>
      <c r="G98" s="30"/>
      <c r="H98" s="11">
        <v>50</v>
      </c>
      <c r="I98" s="38"/>
      <c r="J98" s="38"/>
      <c r="K98" s="54">
        <f t="shared" si="4"/>
        <v>50</v>
      </c>
      <c r="L98" s="7"/>
      <c r="M98" s="59" t="str">
        <f t="shared" si="5"/>
        <v>Није положио(ла)</v>
      </c>
      <c r="N98" s="62">
        <f t="shared" si="6"/>
        <v>5</v>
      </c>
      <c r="O98" s="1"/>
    </row>
    <row r="99" spans="1:15" ht="15.75" thickBot="1">
      <c r="A99" s="23">
        <v>92</v>
      </c>
      <c r="B99" s="66" t="s">
        <v>113</v>
      </c>
      <c r="C99" s="30"/>
      <c r="D99" s="30"/>
      <c r="E99" s="31"/>
      <c r="F99" s="30"/>
      <c r="G99" s="30"/>
      <c r="H99" s="11">
        <v>47</v>
      </c>
      <c r="I99" s="38"/>
      <c r="J99" s="38"/>
      <c r="K99" s="54">
        <f t="shared" si="4"/>
        <v>47</v>
      </c>
      <c r="L99" s="7"/>
      <c r="M99" s="59" t="str">
        <f t="shared" si="5"/>
        <v>Није положио(ла)</v>
      </c>
      <c r="N99" s="62">
        <f t="shared" si="6"/>
        <v>5</v>
      </c>
      <c r="O99" s="1"/>
    </row>
    <row r="100" spans="1:15" ht="15.75" thickBot="1">
      <c r="A100" s="23">
        <v>93</v>
      </c>
      <c r="B100" s="66" t="s">
        <v>114</v>
      </c>
      <c r="C100" s="30"/>
      <c r="D100" s="30"/>
      <c r="E100" s="31"/>
      <c r="F100" s="30"/>
      <c r="G100" s="30"/>
      <c r="H100" s="11">
        <v>41</v>
      </c>
      <c r="I100" s="38"/>
      <c r="J100" s="38"/>
      <c r="K100" s="54">
        <f t="shared" si="4"/>
        <v>41</v>
      </c>
      <c r="L100" s="7"/>
      <c r="M100" s="59" t="str">
        <f t="shared" si="5"/>
        <v>Није положио(ла)</v>
      </c>
      <c r="N100" s="62">
        <f t="shared" si="6"/>
        <v>5</v>
      </c>
      <c r="O100" s="1"/>
    </row>
    <row r="101" spans="1:15" ht="15.75" thickBot="1">
      <c r="A101" s="23">
        <v>94</v>
      </c>
      <c r="B101" s="66" t="s">
        <v>115</v>
      </c>
      <c r="C101" s="30"/>
      <c r="D101" s="30"/>
      <c r="E101" s="31"/>
      <c r="F101" s="30"/>
      <c r="G101" s="30"/>
      <c r="H101" s="11">
        <v>47</v>
      </c>
      <c r="I101" s="38"/>
      <c r="J101" s="38"/>
      <c r="K101" s="54">
        <f t="shared" si="4"/>
        <v>47</v>
      </c>
      <c r="L101" s="7"/>
      <c r="M101" s="59" t="str">
        <f t="shared" si="5"/>
        <v>Није положио(ла)</v>
      </c>
      <c r="N101" s="62">
        <f t="shared" si="6"/>
        <v>5</v>
      </c>
      <c r="O101" s="1"/>
    </row>
    <row r="102" spans="1:15" ht="15.75" thickBot="1">
      <c r="A102" s="23">
        <v>95</v>
      </c>
      <c r="B102" s="66" t="s">
        <v>116</v>
      </c>
      <c r="C102" s="30"/>
      <c r="D102" s="30"/>
      <c r="E102" s="31"/>
      <c r="F102" s="30"/>
      <c r="G102" s="30"/>
      <c r="H102" s="11">
        <v>47</v>
      </c>
      <c r="I102" s="38"/>
      <c r="J102" s="38"/>
      <c r="K102" s="54">
        <f t="shared" si="4"/>
        <v>47</v>
      </c>
      <c r="L102" s="7"/>
      <c r="M102" s="59" t="str">
        <f t="shared" si="5"/>
        <v>Није положио(ла)</v>
      </c>
      <c r="N102" s="62">
        <f t="shared" si="6"/>
        <v>5</v>
      </c>
      <c r="O102" s="1"/>
    </row>
    <row r="103" spans="1:15" ht="15.75" thickBot="1">
      <c r="A103" s="23">
        <v>96</v>
      </c>
      <c r="B103" s="66" t="s">
        <v>117</v>
      </c>
      <c r="C103" s="30"/>
      <c r="D103" s="30"/>
      <c r="E103" s="31"/>
      <c r="F103" s="30"/>
      <c r="G103" s="30"/>
      <c r="H103" s="11">
        <v>49</v>
      </c>
      <c r="I103" s="38"/>
      <c r="J103" s="38"/>
      <c r="K103" s="54">
        <f t="shared" si="4"/>
        <v>49</v>
      </c>
      <c r="L103" s="7"/>
      <c r="M103" s="59" t="str">
        <f t="shared" si="5"/>
        <v>Није положио(ла)</v>
      </c>
      <c r="N103" s="62">
        <f t="shared" si="6"/>
        <v>5</v>
      </c>
      <c r="O103" s="1"/>
    </row>
    <row r="104" spans="1:15" ht="15.75" thickBot="1">
      <c r="A104" s="23">
        <v>97</v>
      </c>
      <c r="B104" s="66" t="s">
        <v>118</v>
      </c>
      <c r="C104" s="30"/>
      <c r="D104" s="30"/>
      <c r="E104" s="31"/>
      <c r="F104" s="30"/>
      <c r="G104" s="30"/>
      <c r="H104" s="11">
        <v>44</v>
      </c>
      <c r="I104" s="38"/>
      <c r="J104" s="38"/>
      <c r="K104" s="54">
        <f t="shared" si="4"/>
        <v>44</v>
      </c>
      <c r="L104" s="7"/>
      <c r="M104" s="59" t="str">
        <f t="shared" si="5"/>
        <v>Није положио(ла)</v>
      </c>
      <c r="N104" s="62">
        <f t="shared" si="6"/>
        <v>5</v>
      </c>
      <c r="O104" s="1"/>
    </row>
    <row r="105" spans="1:15" ht="15.75" thickBot="1">
      <c r="A105" s="23">
        <v>98</v>
      </c>
      <c r="B105" s="66" t="s">
        <v>119</v>
      </c>
      <c r="C105" s="30"/>
      <c r="D105" s="30"/>
      <c r="E105" s="31"/>
      <c r="F105" s="30"/>
      <c r="G105" s="30"/>
      <c r="H105" s="11">
        <v>46</v>
      </c>
      <c r="I105" s="38"/>
      <c r="J105" s="38"/>
      <c r="K105" s="54">
        <f t="shared" si="4"/>
        <v>46</v>
      </c>
      <c r="L105" s="7"/>
      <c r="M105" s="59" t="str">
        <f t="shared" si="5"/>
        <v>Није положио(ла)</v>
      </c>
      <c r="N105" s="62">
        <f t="shared" si="6"/>
        <v>5</v>
      </c>
      <c r="O105" s="1"/>
    </row>
    <row r="106" spans="1:15" ht="15.75" thickBot="1">
      <c r="A106" s="23">
        <v>99</v>
      </c>
      <c r="B106" s="66" t="s">
        <v>120</v>
      </c>
      <c r="C106" s="30"/>
      <c r="D106" s="30"/>
      <c r="E106" s="31"/>
      <c r="F106" s="30"/>
      <c r="G106" s="30"/>
      <c r="H106" s="11">
        <v>35</v>
      </c>
      <c r="I106" s="38"/>
      <c r="J106" s="38"/>
      <c r="K106" s="54">
        <f t="shared" si="4"/>
        <v>35</v>
      </c>
      <c r="L106" s="7"/>
      <c r="M106" s="59" t="str">
        <f t="shared" si="5"/>
        <v>Није положио(ла)</v>
      </c>
      <c r="N106" s="62">
        <f t="shared" si="6"/>
        <v>5</v>
      </c>
      <c r="O106" s="1"/>
    </row>
    <row r="107" spans="1:15" ht="15.75" thickBot="1">
      <c r="A107" s="23">
        <v>100</v>
      </c>
      <c r="B107" s="66" t="s">
        <v>121</v>
      </c>
      <c r="C107" s="30"/>
      <c r="D107" s="30"/>
      <c r="E107" s="31"/>
      <c r="F107" s="30"/>
      <c r="G107" s="30"/>
      <c r="H107" s="11">
        <v>47</v>
      </c>
      <c r="I107" s="38"/>
      <c r="J107" s="38"/>
      <c r="K107" s="54">
        <f t="shared" si="4"/>
        <v>47</v>
      </c>
      <c r="L107" s="7"/>
      <c r="M107" s="59" t="str">
        <f t="shared" si="5"/>
        <v>Није положио(ла)</v>
      </c>
      <c r="N107" s="62">
        <f t="shared" si="6"/>
        <v>5</v>
      </c>
      <c r="O107" s="1"/>
    </row>
    <row r="108" spans="1:15" ht="15.75" thickBot="1">
      <c r="A108" s="23">
        <v>101</v>
      </c>
      <c r="B108" s="66" t="s">
        <v>122</v>
      </c>
      <c r="C108" s="30"/>
      <c r="D108" s="30"/>
      <c r="E108" s="31"/>
      <c r="F108" s="30"/>
      <c r="G108" s="30"/>
      <c r="H108" s="11">
        <v>49</v>
      </c>
      <c r="I108" s="38"/>
      <c r="J108" s="38"/>
      <c r="K108" s="54">
        <f t="shared" si="4"/>
        <v>49</v>
      </c>
      <c r="L108" s="7"/>
      <c r="M108" s="59" t="str">
        <f t="shared" si="5"/>
        <v>Није положио(ла)</v>
      </c>
      <c r="N108" s="62">
        <f t="shared" si="6"/>
        <v>5</v>
      </c>
      <c r="O108" s="1"/>
    </row>
    <row r="109" spans="1:15" ht="15.75" thickBot="1">
      <c r="A109" s="23">
        <v>102</v>
      </c>
      <c r="B109" s="66" t="s">
        <v>123</v>
      </c>
      <c r="C109" s="30"/>
      <c r="D109" s="30"/>
      <c r="E109" s="31"/>
      <c r="F109" s="30"/>
      <c r="G109" s="30"/>
      <c r="H109" s="11">
        <v>50</v>
      </c>
      <c r="I109" s="38"/>
      <c r="J109" s="38"/>
      <c r="K109" s="54">
        <f t="shared" si="4"/>
        <v>50</v>
      </c>
      <c r="L109" s="7"/>
      <c r="M109" s="59" t="str">
        <f t="shared" si="5"/>
        <v>Није положио(ла)</v>
      </c>
      <c r="N109" s="62">
        <f t="shared" si="6"/>
        <v>5</v>
      </c>
      <c r="O109" s="1"/>
    </row>
    <row r="110" spans="1:15" ht="15.75" thickBot="1">
      <c r="A110" s="23">
        <v>103</v>
      </c>
      <c r="B110" s="66" t="s">
        <v>124</v>
      </c>
      <c r="C110" s="30"/>
      <c r="D110" s="30"/>
      <c r="E110" s="31"/>
      <c r="F110" s="30"/>
      <c r="G110" s="30"/>
      <c r="H110" s="11">
        <v>20</v>
      </c>
      <c r="I110" s="38"/>
      <c r="J110" s="38"/>
      <c r="K110" s="54">
        <f t="shared" si="4"/>
        <v>20</v>
      </c>
      <c r="L110" s="7"/>
      <c r="M110" s="59" t="str">
        <f t="shared" si="5"/>
        <v>Није положио(ла)</v>
      </c>
      <c r="N110" s="62">
        <f t="shared" si="6"/>
        <v>5</v>
      </c>
      <c r="O110" s="1"/>
    </row>
    <row r="111" spans="1:15" ht="15.75" thickBot="1">
      <c r="A111" s="23">
        <v>104</v>
      </c>
      <c r="B111" s="66" t="s">
        <v>125</v>
      </c>
      <c r="C111" s="30"/>
      <c r="D111" s="30"/>
      <c r="E111" s="31"/>
      <c r="F111" s="30"/>
      <c r="G111" s="30"/>
      <c r="H111" s="11">
        <v>43</v>
      </c>
      <c r="I111" s="38"/>
      <c r="J111" s="38"/>
      <c r="K111" s="54">
        <f t="shared" si="4"/>
        <v>43</v>
      </c>
      <c r="L111" s="7"/>
      <c r="M111" s="59" t="str">
        <f t="shared" si="5"/>
        <v>Није положио(ла)</v>
      </c>
      <c r="N111" s="62">
        <f t="shared" si="6"/>
        <v>5</v>
      </c>
      <c r="O111" s="1"/>
    </row>
    <row r="112" spans="1:15" ht="15.75" thickBot="1">
      <c r="A112" s="23">
        <v>105</v>
      </c>
      <c r="B112" s="66" t="s">
        <v>126</v>
      </c>
      <c r="C112" s="30"/>
      <c r="D112" s="30"/>
      <c r="E112" s="31"/>
      <c r="F112" s="30"/>
      <c r="G112" s="30"/>
      <c r="H112" s="11">
        <v>42</v>
      </c>
      <c r="I112" s="38"/>
      <c r="J112" s="38"/>
      <c r="K112" s="54">
        <f t="shared" si="4"/>
        <v>42</v>
      </c>
      <c r="L112" s="7"/>
      <c r="M112" s="59" t="str">
        <f t="shared" si="5"/>
        <v>Није положио(ла)</v>
      </c>
      <c r="N112" s="62">
        <f t="shared" si="6"/>
        <v>5</v>
      </c>
      <c r="O112" s="1"/>
    </row>
    <row r="113" spans="1:15" ht="15.75" thickBot="1">
      <c r="A113" s="23">
        <v>106</v>
      </c>
      <c r="B113" s="66" t="s">
        <v>127</v>
      </c>
      <c r="C113" s="30"/>
      <c r="D113" s="30"/>
      <c r="E113" s="31"/>
      <c r="F113" s="30"/>
      <c r="G113" s="30"/>
      <c r="H113" s="11">
        <v>45</v>
      </c>
      <c r="I113" s="38"/>
      <c r="J113" s="38"/>
      <c r="K113" s="54">
        <f t="shared" si="4"/>
        <v>45</v>
      </c>
      <c r="L113" s="7"/>
      <c r="M113" s="59" t="str">
        <f t="shared" si="5"/>
        <v>Није положио(ла)</v>
      </c>
      <c r="N113" s="62">
        <f t="shared" si="6"/>
        <v>5</v>
      </c>
      <c r="O113" s="1"/>
    </row>
    <row r="114" spans="1:15" ht="15.75" thickBot="1">
      <c r="A114" s="23">
        <v>107</v>
      </c>
      <c r="B114" s="66" t="s">
        <v>128</v>
      </c>
      <c r="C114" s="30"/>
      <c r="D114" s="30"/>
      <c r="E114" s="31"/>
      <c r="F114" s="30"/>
      <c r="G114" s="30"/>
      <c r="H114" s="11">
        <f t="shared" si="7"/>
        <v>0</v>
      </c>
      <c r="I114" s="38"/>
      <c r="J114" s="38"/>
      <c r="K114" s="54">
        <f t="shared" si="4"/>
        <v>0</v>
      </c>
      <c r="L114" s="7"/>
      <c r="M114" s="59" t="str">
        <f t="shared" si="5"/>
        <v>Није положио(ла)</v>
      </c>
      <c r="N114" s="62">
        <f t="shared" si="6"/>
        <v>5</v>
      </c>
      <c r="O114" s="1"/>
    </row>
    <row r="115" spans="1:15" ht="15.75" thickBot="1">
      <c r="A115" s="23">
        <v>108</v>
      </c>
      <c r="B115" s="66" t="s">
        <v>129</v>
      </c>
      <c r="C115" s="30"/>
      <c r="D115" s="30"/>
      <c r="E115" s="31"/>
      <c r="F115" s="30"/>
      <c r="G115" s="30"/>
      <c r="H115" s="11">
        <v>47</v>
      </c>
      <c r="I115" s="38"/>
      <c r="J115" s="38"/>
      <c r="K115" s="54">
        <f t="shared" si="4"/>
        <v>47</v>
      </c>
      <c r="L115" s="7"/>
      <c r="M115" s="59" t="str">
        <f t="shared" si="5"/>
        <v>Није положио(ла)</v>
      </c>
      <c r="N115" s="62">
        <f t="shared" si="6"/>
        <v>5</v>
      </c>
      <c r="O115" s="1"/>
    </row>
    <row r="116" spans="1:15" ht="15.75" thickBot="1">
      <c r="A116" s="23">
        <v>109</v>
      </c>
      <c r="B116" s="66" t="s">
        <v>130</v>
      </c>
      <c r="C116" s="30"/>
      <c r="D116" s="30"/>
      <c r="E116" s="31"/>
      <c r="F116" s="30"/>
      <c r="G116" s="30"/>
      <c r="H116" s="11">
        <v>49</v>
      </c>
      <c r="I116" s="38"/>
      <c r="J116" s="38"/>
      <c r="K116" s="54">
        <f t="shared" si="4"/>
        <v>49</v>
      </c>
      <c r="L116" s="7"/>
      <c r="M116" s="59" t="str">
        <f t="shared" si="5"/>
        <v>Није положио(ла)</v>
      </c>
      <c r="N116" s="62">
        <f t="shared" si="6"/>
        <v>5</v>
      </c>
      <c r="O116" s="1"/>
    </row>
    <row r="117" spans="1:15" ht="15.75" thickBot="1">
      <c r="A117" s="23">
        <v>110</v>
      </c>
      <c r="B117" s="66" t="s">
        <v>131</v>
      </c>
      <c r="C117" s="30"/>
      <c r="D117" s="30"/>
      <c r="E117" s="31"/>
      <c r="F117" s="30"/>
      <c r="G117" s="30"/>
      <c r="H117" s="11">
        <v>49</v>
      </c>
      <c r="I117" s="38"/>
      <c r="J117" s="38"/>
      <c r="K117" s="54">
        <f t="shared" si="4"/>
        <v>49</v>
      </c>
      <c r="L117" s="7"/>
      <c r="M117" s="59" t="str">
        <f t="shared" si="5"/>
        <v>Није положио(ла)</v>
      </c>
      <c r="N117" s="62">
        <f t="shared" si="6"/>
        <v>5</v>
      </c>
      <c r="O117" s="1"/>
    </row>
    <row r="118" spans="1:15" ht="15.75" thickBot="1">
      <c r="A118" s="23">
        <v>111</v>
      </c>
      <c r="B118" s="66" t="s">
        <v>132</v>
      </c>
      <c r="C118" s="30"/>
      <c r="D118" s="30"/>
      <c r="E118" s="31"/>
      <c r="F118" s="30"/>
      <c r="G118" s="30"/>
      <c r="H118" s="11">
        <v>38</v>
      </c>
      <c r="I118" s="38"/>
      <c r="J118" s="38"/>
      <c r="K118" s="54">
        <f t="shared" si="4"/>
        <v>38</v>
      </c>
      <c r="L118" s="7"/>
      <c r="M118" s="59" t="str">
        <f t="shared" si="5"/>
        <v>Није положио(ла)</v>
      </c>
      <c r="N118" s="62">
        <f t="shared" si="6"/>
        <v>5</v>
      </c>
      <c r="O118" s="1"/>
    </row>
    <row r="119" spans="1:15" ht="15.75" thickBot="1">
      <c r="A119" s="23">
        <v>112</v>
      </c>
      <c r="B119" s="66" t="s">
        <v>133</v>
      </c>
      <c r="C119" s="30"/>
      <c r="D119" s="30"/>
      <c r="E119" s="31"/>
      <c r="F119" s="30"/>
      <c r="G119" s="30"/>
      <c r="H119" s="11">
        <v>50</v>
      </c>
      <c r="I119" s="38"/>
      <c r="J119" s="38"/>
      <c r="K119" s="54">
        <f t="shared" si="4"/>
        <v>50</v>
      </c>
      <c r="L119" s="7"/>
      <c r="M119" s="59" t="str">
        <f t="shared" si="5"/>
        <v>Није положио(ла)</v>
      </c>
      <c r="N119" s="62">
        <f t="shared" si="6"/>
        <v>5</v>
      </c>
      <c r="O119" s="1"/>
    </row>
    <row r="120" spans="1:15" ht="15.75" thickBot="1">
      <c r="A120" s="23">
        <v>113</v>
      </c>
      <c r="B120" s="66" t="s">
        <v>134</v>
      </c>
      <c r="C120" s="30"/>
      <c r="D120" s="30"/>
      <c r="E120" s="31"/>
      <c r="F120" s="30"/>
      <c r="G120" s="30"/>
      <c r="H120" s="11">
        <v>46</v>
      </c>
      <c r="I120" s="38"/>
      <c r="J120" s="38"/>
      <c r="K120" s="54">
        <f t="shared" si="4"/>
        <v>46</v>
      </c>
      <c r="L120" s="7"/>
      <c r="M120" s="59" t="str">
        <f t="shared" si="5"/>
        <v>Није положио(ла)</v>
      </c>
      <c r="N120" s="62">
        <f t="shared" si="6"/>
        <v>5</v>
      </c>
      <c r="O120" s="1"/>
    </row>
    <row r="121" spans="1:15" ht="15.75" thickBot="1">
      <c r="A121" s="23">
        <v>114</v>
      </c>
      <c r="B121" s="66" t="s">
        <v>135</v>
      </c>
      <c r="C121" s="30"/>
      <c r="D121" s="30"/>
      <c r="E121" s="31"/>
      <c r="F121" s="30"/>
      <c r="G121" s="30"/>
      <c r="H121" s="11">
        <v>49</v>
      </c>
      <c r="I121" s="38"/>
      <c r="J121" s="38"/>
      <c r="K121" s="54">
        <f t="shared" si="4"/>
        <v>49</v>
      </c>
      <c r="L121" s="7"/>
      <c r="M121" s="59" t="str">
        <f t="shared" si="5"/>
        <v>Није положио(ла)</v>
      </c>
      <c r="N121" s="62">
        <f t="shared" si="6"/>
        <v>5</v>
      </c>
      <c r="O121" s="1"/>
    </row>
    <row r="122" spans="1:15" ht="15.75" thickBot="1">
      <c r="A122" s="23">
        <v>115</v>
      </c>
      <c r="B122" s="66" t="s">
        <v>136</v>
      </c>
      <c r="C122" s="30"/>
      <c r="D122" s="30"/>
      <c r="E122" s="31"/>
      <c r="F122" s="30"/>
      <c r="G122" s="30"/>
      <c r="H122" s="11">
        <v>50</v>
      </c>
      <c r="I122" s="38"/>
      <c r="J122" s="38"/>
      <c r="K122" s="54">
        <f t="shared" si="4"/>
        <v>50</v>
      </c>
      <c r="L122" s="7"/>
      <c r="M122" s="59" t="str">
        <f t="shared" si="5"/>
        <v>Није положио(ла)</v>
      </c>
      <c r="N122" s="62">
        <f t="shared" si="6"/>
        <v>5</v>
      </c>
      <c r="O122" s="1"/>
    </row>
    <row r="123" spans="1:15" ht="15.75" thickBot="1">
      <c r="A123" s="23">
        <v>116</v>
      </c>
      <c r="B123" s="66" t="s">
        <v>137</v>
      </c>
      <c r="C123" s="30"/>
      <c r="D123" s="30"/>
      <c r="E123" s="31"/>
      <c r="F123" s="30"/>
      <c r="G123" s="30"/>
      <c r="H123" s="11">
        <v>39</v>
      </c>
      <c r="I123" s="38"/>
      <c r="J123" s="38"/>
      <c r="K123" s="54">
        <f t="shared" si="4"/>
        <v>39</v>
      </c>
      <c r="L123" s="7"/>
      <c r="M123" s="59" t="str">
        <f t="shared" si="5"/>
        <v>Није положио(ла)</v>
      </c>
      <c r="N123" s="62">
        <f t="shared" si="6"/>
        <v>5</v>
      </c>
      <c r="O123" s="1"/>
    </row>
    <row r="124" spans="1:15" ht="15.75" thickBot="1">
      <c r="A124" s="23">
        <v>117</v>
      </c>
      <c r="B124" s="66" t="s">
        <v>138</v>
      </c>
      <c r="C124" s="30"/>
      <c r="D124" s="30"/>
      <c r="E124" s="30"/>
      <c r="F124" s="30"/>
      <c r="G124" s="30"/>
      <c r="H124" s="11">
        <f t="shared" si="7"/>
        <v>0</v>
      </c>
      <c r="I124" s="38"/>
      <c r="J124" s="38"/>
      <c r="K124" s="54">
        <f t="shared" si="4"/>
        <v>0</v>
      </c>
      <c r="L124" s="7"/>
      <c r="M124" s="59" t="str">
        <f t="shared" si="5"/>
        <v>Није положио(ла)</v>
      </c>
      <c r="N124" s="62">
        <f t="shared" si="6"/>
        <v>5</v>
      </c>
      <c r="O124" s="1"/>
    </row>
    <row r="125" spans="1:15" ht="15.75" thickBot="1">
      <c r="A125" s="23">
        <v>118</v>
      </c>
      <c r="B125" s="66" t="s">
        <v>139</v>
      </c>
      <c r="C125" s="30"/>
      <c r="D125" s="30"/>
      <c r="E125" s="30"/>
      <c r="F125" s="30"/>
      <c r="G125" s="30"/>
      <c r="H125" s="11">
        <v>40</v>
      </c>
      <c r="I125" s="38"/>
      <c r="J125" s="38"/>
      <c r="K125" s="54">
        <f t="shared" si="4"/>
        <v>40</v>
      </c>
      <c r="L125" s="7"/>
      <c r="M125" s="59" t="str">
        <f t="shared" si="5"/>
        <v>Није положио(ла)</v>
      </c>
      <c r="N125" s="62">
        <f t="shared" si="6"/>
        <v>5</v>
      </c>
      <c r="O125" s="1"/>
    </row>
    <row r="126" spans="1:15" ht="15.75" thickBot="1">
      <c r="A126" s="23">
        <v>119</v>
      </c>
      <c r="B126" s="66" t="s">
        <v>140</v>
      </c>
      <c r="C126" s="30"/>
      <c r="D126" s="30"/>
      <c r="E126" s="30"/>
      <c r="F126" s="30"/>
      <c r="G126" s="30"/>
      <c r="H126" s="11">
        <v>49</v>
      </c>
      <c r="I126" s="38"/>
      <c r="J126" s="38"/>
      <c r="K126" s="54">
        <f t="shared" si="4"/>
        <v>49</v>
      </c>
      <c r="L126" s="7"/>
      <c r="M126" s="59" t="str">
        <f t="shared" si="5"/>
        <v>Није положио(ла)</v>
      </c>
      <c r="N126" s="62">
        <f t="shared" si="6"/>
        <v>5</v>
      </c>
      <c r="O126" s="1"/>
    </row>
    <row r="127" spans="1:15" ht="15.75" thickBot="1">
      <c r="A127" s="23">
        <v>120</v>
      </c>
      <c r="B127" s="66" t="s">
        <v>141</v>
      </c>
      <c r="C127" s="30"/>
      <c r="D127" s="30"/>
      <c r="E127" s="30"/>
      <c r="F127" s="30"/>
      <c r="G127" s="30"/>
      <c r="H127" s="11">
        <v>46</v>
      </c>
      <c r="I127" s="38"/>
      <c r="J127" s="38"/>
      <c r="K127" s="54">
        <f t="shared" si="4"/>
        <v>46</v>
      </c>
      <c r="L127" s="7"/>
      <c r="M127" s="59" t="str">
        <f t="shared" si="5"/>
        <v>Није положио(ла)</v>
      </c>
      <c r="N127" s="62">
        <f t="shared" si="6"/>
        <v>5</v>
      </c>
      <c r="O127" s="1"/>
    </row>
    <row r="128" spans="1:15" ht="15.75" thickBot="1">
      <c r="A128" s="23">
        <v>121</v>
      </c>
      <c r="B128" s="66" t="s">
        <v>142</v>
      </c>
      <c r="C128" s="30"/>
      <c r="D128" s="30"/>
      <c r="E128" s="30"/>
      <c r="F128" s="30"/>
      <c r="G128" s="30"/>
      <c r="H128" s="11">
        <f t="shared" si="7"/>
        <v>0</v>
      </c>
      <c r="I128" s="38"/>
      <c r="J128" s="38"/>
      <c r="K128" s="54">
        <f t="shared" si="4"/>
        <v>0</v>
      </c>
      <c r="L128" s="7"/>
      <c r="M128" s="59" t="str">
        <f t="shared" si="5"/>
        <v>Није положио(ла)</v>
      </c>
      <c r="N128" s="62">
        <f t="shared" si="6"/>
        <v>5</v>
      </c>
      <c r="O128" s="1"/>
    </row>
    <row r="129" spans="1:15" ht="15.75" thickBot="1">
      <c r="A129" s="23">
        <v>122</v>
      </c>
      <c r="B129" s="66" t="s">
        <v>143</v>
      </c>
      <c r="C129" s="30"/>
      <c r="D129" s="30"/>
      <c r="E129" s="30"/>
      <c r="F129" s="30"/>
      <c r="G129" s="30"/>
      <c r="H129" s="11">
        <v>49</v>
      </c>
      <c r="I129" s="38"/>
      <c r="J129" s="38"/>
      <c r="K129" s="54">
        <f t="shared" si="4"/>
        <v>49</v>
      </c>
      <c r="L129" s="7"/>
      <c r="M129" s="59" t="str">
        <f t="shared" si="5"/>
        <v>Није положио(ла)</v>
      </c>
      <c r="N129" s="62">
        <f t="shared" si="6"/>
        <v>5</v>
      </c>
      <c r="O129" s="1"/>
    </row>
    <row r="130" spans="1:15" ht="15.75" thickBot="1">
      <c r="A130" s="23">
        <v>123</v>
      </c>
      <c r="B130" s="66" t="s">
        <v>144</v>
      </c>
      <c r="C130" s="30"/>
      <c r="D130" s="30"/>
      <c r="E130" s="30"/>
      <c r="F130" s="30"/>
      <c r="G130" s="30"/>
      <c r="H130" s="11">
        <v>47</v>
      </c>
      <c r="I130" s="38"/>
      <c r="J130" s="38"/>
      <c r="K130" s="54">
        <f t="shared" si="4"/>
        <v>47</v>
      </c>
      <c r="L130" s="7"/>
      <c r="M130" s="59" t="str">
        <f t="shared" si="5"/>
        <v>Није положио(ла)</v>
      </c>
      <c r="N130" s="62">
        <f t="shared" si="6"/>
        <v>5</v>
      </c>
      <c r="O130" s="1"/>
    </row>
    <row r="131" spans="1:15" ht="15.75" thickBot="1">
      <c r="A131" s="23">
        <v>124</v>
      </c>
      <c r="B131" s="66" t="s">
        <v>145</v>
      </c>
      <c r="C131" s="30"/>
      <c r="D131" s="30"/>
      <c r="E131" s="30"/>
      <c r="F131" s="30"/>
      <c r="G131" s="30"/>
      <c r="H131" s="11">
        <v>43</v>
      </c>
      <c r="I131" s="38"/>
      <c r="J131" s="38"/>
      <c r="K131" s="54">
        <f t="shared" si="4"/>
        <v>43</v>
      </c>
      <c r="L131" s="7"/>
      <c r="M131" s="59" t="str">
        <f t="shared" si="5"/>
        <v>Није положио(ла)</v>
      </c>
      <c r="N131" s="62">
        <f t="shared" si="6"/>
        <v>5</v>
      </c>
      <c r="O131" s="1"/>
    </row>
    <row r="132" spans="1:15" ht="15.75" thickBot="1">
      <c r="A132" s="23">
        <v>125</v>
      </c>
      <c r="B132" s="66" t="s">
        <v>146</v>
      </c>
      <c r="C132" s="30"/>
      <c r="D132" s="30"/>
      <c r="E132" s="30"/>
      <c r="F132" s="30"/>
      <c r="G132" s="30"/>
      <c r="H132" s="11">
        <v>47</v>
      </c>
      <c r="I132" s="38"/>
      <c r="J132" s="38"/>
      <c r="K132" s="54">
        <f t="shared" si="4"/>
        <v>47</v>
      </c>
      <c r="L132" s="7"/>
      <c r="M132" s="59" t="str">
        <f t="shared" si="5"/>
        <v>Није положио(ла)</v>
      </c>
      <c r="N132" s="62">
        <f t="shared" si="6"/>
        <v>5</v>
      </c>
      <c r="O132" s="1"/>
    </row>
    <row r="133" spans="1:15" ht="15.75" thickBot="1">
      <c r="A133" s="23">
        <v>126</v>
      </c>
      <c r="B133" s="66" t="s">
        <v>147</v>
      </c>
      <c r="C133" s="30"/>
      <c r="D133" s="30"/>
      <c r="E133" s="30"/>
      <c r="F133" s="30"/>
      <c r="G133" s="30"/>
      <c r="H133" s="11">
        <v>47</v>
      </c>
      <c r="I133" s="38"/>
      <c r="J133" s="38"/>
      <c r="K133" s="54">
        <f t="shared" si="4"/>
        <v>47</v>
      </c>
      <c r="L133" s="7"/>
      <c r="M133" s="59" t="str">
        <f t="shared" si="5"/>
        <v>Није положио(ла)</v>
      </c>
      <c r="N133" s="62">
        <f t="shared" si="6"/>
        <v>5</v>
      </c>
      <c r="O133" s="1"/>
    </row>
    <row r="134" spans="1:15" ht="15.75" thickBot="1">
      <c r="A134" s="23">
        <v>127</v>
      </c>
      <c r="B134" s="66" t="s">
        <v>148</v>
      </c>
      <c r="C134" s="30"/>
      <c r="D134" s="30"/>
      <c r="E134" s="30"/>
      <c r="F134" s="30"/>
      <c r="G134" s="30"/>
      <c r="H134" s="11">
        <v>31</v>
      </c>
      <c r="I134" s="38"/>
      <c r="J134" s="38"/>
      <c r="K134" s="54">
        <f t="shared" si="4"/>
        <v>31</v>
      </c>
      <c r="L134" s="7"/>
      <c r="M134" s="59" t="str">
        <f t="shared" si="5"/>
        <v>Није положио(ла)</v>
      </c>
      <c r="N134" s="62">
        <f t="shared" si="6"/>
        <v>5</v>
      </c>
      <c r="O134" s="1"/>
    </row>
    <row r="135" spans="1:15" ht="15.75" thickBot="1">
      <c r="A135" s="23">
        <v>128</v>
      </c>
      <c r="B135" s="66" t="s">
        <v>149</v>
      </c>
      <c r="C135" s="30"/>
      <c r="D135" s="30"/>
      <c r="E135" s="30"/>
      <c r="F135" s="30"/>
      <c r="G135" s="30"/>
      <c r="H135" s="11">
        <v>37</v>
      </c>
      <c r="I135" s="38"/>
      <c r="J135" s="38"/>
      <c r="K135" s="54">
        <f t="shared" si="4"/>
        <v>37</v>
      </c>
      <c r="L135" s="7"/>
      <c r="M135" s="59" t="str">
        <f t="shared" si="5"/>
        <v>Није положио(ла)</v>
      </c>
      <c r="N135" s="62">
        <f t="shared" si="6"/>
        <v>5</v>
      </c>
      <c r="O135" s="1"/>
    </row>
    <row r="136" spans="1:15" ht="15.75" thickBot="1">
      <c r="A136" s="23">
        <v>129</v>
      </c>
      <c r="B136" s="66" t="s">
        <v>150</v>
      </c>
      <c r="C136" s="30"/>
      <c r="D136" s="30"/>
      <c r="E136" s="30"/>
      <c r="F136" s="30"/>
      <c r="G136" s="30"/>
      <c r="H136" s="11">
        <v>47</v>
      </c>
      <c r="I136" s="38"/>
      <c r="J136" s="38"/>
      <c r="K136" s="54">
        <f t="shared" si="4"/>
        <v>47</v>
      </c>
      <c r="L136" s="7"/>
      <c r="M136" s="59" t="str">
        <f t="shared" si="5"/>
        <v>Није положио(ла)</v>
      </c>
      <c r="N136" s="62">
        <f t="shared" si="6"/>
        <v>5</v>
      </c>
      <c r="O136" s="1"/>
    </row>
    <row r="137" spans="1:15" ht="15.75" thickBot="1">
      <c r="A137" s="23">
        <v>130</v>
      </c>
      <c r="B137" s="66" t="s">
        <v>151</v>
      </c>
      <c r="C137" s="30"/>
      <c r="D137" s="30"/>
      <c r="E137" s="30"/>
      <c r="F137" s="30"/>
      <c r="G137" s="30"/>
      <c r="H137" s="11">
        <v>41</v>
      </c>
      <c r="I137" s="38"/>
      <c r="J137" s="38"/>
      <c r="K137" s="54">
        <f t="shared" ref="K137:K200" si="8">SUM(H137,I137,J137)</f>
        <v>41</v>
      </c>
      <c r="L137" s="7"/>
      <c r="M137" s="59" t="str">
        <f t="shared" ref="M137:M200" si="9">IF(K137&gt;50.499,K137,"Није положио(ла)")</f>
        <v>Није положио(ла)</v>
      </c>
      <c r="N137" s="62">
        <f t="shared" ref="N137:N200" si="10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/>
      <c r="D138" s="30"/>
      <c r="E138" s="30"/>
      <c r="F138" s="30"/>
      <c r="G138" s="30"/>
      <c r="H138" s="11">
        <v>34</v>
      </c>
      <c r="I138" s="38"/>
      <c r="J138" s="38"/>
      <c r="K138" s="54">
        <f t="shared" si="8"/>
        <v>34</v>
      </c>
      <c r="L138" s="7"/>
      <c r="M138" s="59" t="str">
        <f t="shared" si="9"/>
        <v>Није положио(ла)</v>
      </c>
      <c r="N138" s="62">
        <f t="shared" si="10"/>
        <v>5</v>
      </c>
      <c r="O138" s="1"/>
    </row>
    <row r="139" spans="1:15" ht="15.75" thickBot="1">
      <c r="A139" s="23">
        <v>132</v>
      </c>
      <c r="B139" s="66" t="s">
        <v>153</v>
      </c>
      <c r="C139" s="30"/>
      <c r="D139" s="30"/>
      <c r="E139" s="30"/>
      <c r="F139" s="30"/>
      <c r="G139" s="30"/>
      <c r="H139" s="11">
        <v>50</v>
      </c>
      <c r="I139" s="38"/>
      <c r="J139" s="38"/>
      <c r="K139" s="54">
        <f t="shared" si="8"/>
        <v>50</v>
      </c>
      <c r="L139" s="7"/>
      <c r="M139" s="59" t="str">
        <f t="shared" si="9"/>
        <v>Није положио(ла)</v>
      </c>
      <c r="N139" s="62">
        <f t="shared" si="10"/>
        <v>5</v>
      </c>
      <c r="O139" s="1"/>
    </row>
    <row r="140" spans="1:15" ht="15.75" thickBot="1">
      <c r="A140" s="23">
        <v>133</v>
      </c>
      <c r="B140" s="66" t="s">
        <v>154</v>
      </c>
      <c r="C140" s="30"/>
      <c r="D140" s="30"/>
      <c r="E140" s="30"/>
      <c r="F140" s="30"/>
      <c r="G140" s="30"/>
      <c r="H140" s="11">
        <v>50</v>
      </c>
      <c r="I140" s="38"/>
      <c r="J140" s="38"/>
      <c r="K140" s="54">
        <f t="shared" si="8"/>
        <v>50</v>
      </c>
      <c r="L140" s="7"/>
      <c r="M140" s="59" t="str">
        <f t="shared" si="9"/>
        <v>Није положио(ла)</v>
      </c>
      <c r="N140" s="62">
        <f t="shared" si="10"/>
        <v>5</v>
      </c>
      <c r="O140" s="1"/>
    </row>
    <row r="141" spans="1:15" ht="15.75" thickBot="1">
      <c r="A141" s="23">
        <v>134</v>
      </c>
      <c r="B141" s="66" t="s">
        <v>155</v>
      </c>
      <c r="C141" s="30"/>
      <c r="D141" s="30"/>
      <c r="E141" s="30"/>
      <c r="F141" s="30"/>
      <c r="G141" s="30"/>
      <c r="H141" s="11">
        <v>50</v>
      </c>
      <c r="I141" s="38"/>
      <c r="J141" s="38"/>
      <c r="K141" s="54">
        <f t="shared" si="8"/>
        <v>50</v>
      </c>
      <c r="L141" s="7"/>
      <c r="M141" s="59" t="str">
        <f t="shared" si="9"/>
        <v>Није положио(ла)</v>
      </c>
      <c r="N141" s="62">
        <f t="shared" si="10"/>
        <v>5</v>
      </c>
      <c r="O141" s="1"/>
    </row>
    <row r="142" spans="1:15" ht="15.75" thickBot="1">
      <c r="A142" s="23">
        <v>135</v>
      </c>
      <c r="B142" s="66" t="s">
        <v>156</v>
      </c>
      <c r="C142" s="30"/>
      <c r="D142" s="30"/>
      <c r="E142" s="30"/>
      <c r="F142" s="30"/>
      <c r="G142" s="30"/>
      <c r="H142" s="11">
        <v>49</v>
      </c>
      <c r="I142" s="38"/>
      <c r="J142" s="38"/>
      <c r="K142" s="54">
        <f t="shared" si="8"/>
        <v>49</v>
      </c>
      <c r="L142" s="7"/>
      <c r="M142" s="59" t="str">
        <f t="shared" si="9"/>
        <v>Није положио(ла)</v>
      </c>
      <c r="N142" s="62">
        <f t="shared" si="10"/>
        <v>5</v>
      </c>
      <c r="O142" s="1"/>
    </row>
    <row r="143" spans="1:15" ht="15.75" thickBot="1">
      <c r="A143" s="23">
        <v>136</v>
      </c>
      <c r="B143" s="66" t="s">
        <v>157</v>
      </c>
      <c r="C143" s="30"/>
      <c r="D143" s="30"/>
      <c r="E143" s="30"/>
      <c r="F143" s="30"/>
      <c r="G143" s="30"/>
      <c r="H143" s="11">
        <v>48</v>
      </c>
      <c r="I143" s="38"/>
      <c r="J143" s="38"/>
      <c r="K143" s="54">
        <f t="shared" si="8"/>
        <v>48</v>
      </c>
      <c r="L143" s="7"/>
      <c r="M143" s="59" t="str">
        <f t="shared" si="9"/>
        <v>Није положио(ла)</v>
      </c>
      <c r="N143" s="62">
        <f t="shared" si="10"/>
        <v>5</v>
      </c>
      <c r="O143" s="1"/>
    </row>
    <row r="144" spans="1:15" ht="15.75" thickBot="1">
      <c r="A144" s="23">
        <v>137</v>
      </c>
      <c r="B144" s="66" t="s">
        <v>158</v>
      </c>
      <c r="C144" s="30"/>
      <c r="D144" s="30"/>
      <c r="E144" s="30"/>
      <c r="F144" s="30"/>
      <c r="G144" s="30"/>
      <c r="H144" s="11">
        <v>50</v>
      </c>
      <c r="I144" s="38"/>
      <c r="J144" s="38"/>
      <c r="K144" s="54">
        <f t="shared" si="8"/>
        <v>50</v>
      </c>
      <c r="L144" s="7"/>
      <c r="M144" s="59" t="str">
        <f t="shared" si="9"/>
        <v>Није положио(ла)</v>
      </c>
      <c r="N144" s="62">
        <f t="shared" si="10"/>
        <v>5</v>
      </c>
      <c r="O144" s="1"/>
    </row>
    <row r="145" spans="1:15" ht="15.75" thickBot="1">
      <c r="A145" s="23">
        <v>138</v>
      </c>
      <c r="B145" s="66" t="s">
        <v>159</v>
      </c>
      <c r="C145" s="30"/>
      <c r="D145" s="30"/>
      <c r="E145" s="30"/>
      <c r="F145" s="30"/>
      <c r="G145" s="30"/>
      <c r="H145" s="11">
        <v>47</v>
      </c>
      <c r="I145" s="38"/>
      <c r="J145" s="38"/>
      <c r="K145" s="54">
        <f t="shared" si="8"/>
        <v>47</v>
      </c>
      <c r="L145" s="7"/>
      <c r="M145" s="59" t="str">
        <f t="shared" si="9"/>
        <v>Није положио(ла)</v>
      </c>
      <c r="N145" s="62">
        <f t="shared" si="10"/>
        <v>5</v>
      </c>
      <c r="O145" s="1"/>
    </row>
    <row r="146" spans="1:15" ht="15.75" thickBot="1">
      <c r="A146" s="23">
        <v>139</v>
      </c>
      <c r="B146" s="66" t="s">
        <v>160</v>
      </c>
      <c r="C146" s="30"/>
      <c r="D146" s="30"/>
      <c r="E146" s="30"/>
      <c r="F146" s="30"/>
      <c r="G146" s="30"/>
      <c r="H146" s="11"/>
      <c r="I146" s="38"/>
      <c r="J146" s="38"/>
      <c r="K146" s="54">
        <f t="shared" si="8"/>
        <v>0</v>
      </c>
      <c r="L146" s="7"/>
      <c r="M146" s="59" t="str">
        <f t="shared" si="9"/>
        <v>Није положио(ла)</v>
      </c>
      <c r="N146" s="62">
        <f t="shared" si="10"/>
        <v>5</v>
      </c>
      <c r="O146" s="1"/>
    </row>
    <row r="147" spans="1:15" ht="15.75" thickBot="1">
      <c r="A147" s="23">
        <v>140</v>
      </c>
      <c r="B147" s="66" t="s">
        <v>161</v>
      </c>
      <c r="C147" s="30"/>
      <c r="D147" s="30"/>
      <c r="E147" s="30"/>
      <c r="F147" s="30"/>
      <c r="G147" s="30"/>
      <c r="H147" s="11">
        <f t="shared" ref="H147:H200" si="11">SUM(C147:G147)</f>
        <v>0</v>
      </c>
      <c r="I147" s="38"/>
      <c r="J147" s="38"/>
      <c r="K147" s="54">
        <f t="shared" si="8"/>
        <v>0</v>
      </c>
      <c r="L147" s="7"/>
      <c r="M147" s="59" t="str">
        <f t="shared" si="9"/>
        <v>Није положио(ла)</v>
      </c>
      <c r="N147" s="62">
        <f t="shared" si="10"/>
        <v>5</v>
      </c>
      <c r="O147" s="1"/>
    </row>
    <row r="148" spans="1:15" ht="15.75" thickBot="1">
      <c r="A148" s="23">
        <v>141</v>
      </c>
      <c r="B148" s="66" t="s">
        <v>162</v>
      </c>
      <c r="C148" s="30"/>
      <c r="D148" s="30"/>
      <c r="E148" s="30"/>
      <c r="F148" s="30"/>
      <c r="G148" s="30"/>
      <c r="H148" s="11">
        <v>36</v>
      </c>
      <c r="I148" s="38"/>
      <c r="J148" s="38"/>
      <c r="K148" s="54">
        <f t="shared" si="8"/>
        <v>36</v>
      </c>
      <c r="L148" s="7"/>
      <c r="M148" s="59" t="str">
        <f t="shared" si="9"/>
        <v>Није положио(ла)</v>
      </c>
      <c r="N148" s="62">
        <f t="shared" si="10"/>
        <v>5</v>
      </c>
      <c r="O148" s="1"/>
    </row>
    <row r="149" spans="1:15" ht="15.75" thickBot="1">
      <c r="A149" s="23">
        <v>142</v>
      </c>
      <c r="B149" s="66" t="s">
        <v>163</v>
      </c>
      <c r="C149" s="30"/>
      <c r="D149" s="30"/>
      <c r="E149" s="30"/>
      <c r="F149" s="30"/>
      <c r="G149" s="30"/>
      <c r="H149" s="11">
        <v>46</v>
      </c>
      <c r="I149" s="38"/>
      <c r="J149" s="38"/>
      <c r="K149" s="54">
        <f t="shared" si="8"/>
        <v>46</v>
      </c>
      <c r="L149" s="7"/>
      <c r="M149" s="59" t="str">
        <f t="shared" si="9"/>
        <v>Није положио(ла)</v>
      </c>
      <c r="N149" s="62">
        <f t="shared" si="10"/>
        <v>5</v>
      </c>
      <c r="O149" s="1"/>
    </row>
    <row r="150" spans="1:15" ht="15.75" thickBot="1">
      <c r="A150" s="23">
        <v>143</v>
      </c>
      <c r="B150" s="66" t="s">
        <v>164</v>
      </c>
      <c r="C150" s="30"/>
      <c r="D150" s="30"/>
      <c r="E150" s="30"/>
      <c r="F150" s="30"/>
      <c r="G150" s="30"/>
      <c r="H150" s="11">
        <f t="shared" si="11"/>
        <v>0</v>
      </c>
      <c r="I150" s="38"/>
      <c r="J150" s="38"/>
      <c r="K150" s="54">
        <f t="shared" si="8"/>
        <v>0</v>
      </c>
      <c r="L150" s="7"/>
      <c r="M150" s="59" t="str">
        <f t="shared" si="9"/>
        <v>Није положио(ла)</v>
      </c>
      <c r="N150" s="62">
        <f t="shared" si="10"/>
        <v>5</v>
      </c>
      <c r="O150" s="1"/>
    </row>
    <row r="151" spans="1:15" ht="15.75" thickBot="1">
      <c r="A151" s="23">
        <v>144</v>
      </c>
      <c r="B151" s="66" t="s">
        <v>165</v>
      </c>
      <c r="C151" s="30"/>
      <c r="D151" s="30"/>
      <c r="E151" s="30"/>
      <c r="F151" s="30"/>
      <c r="G151" s="30"/>
      <c r="H151" s="11">
        <v>46</v>
      </c>
      <c r="I151" s="38"/>
      <c r="J151" s="38"/>
      <c r="K151" s="54">
        <f t="shared" si="8"/>
        <v>46</v>
      </c>
      <c r="L151" s="7"/>
      <c r="M151" s="59" t="str">
        <f t="shared" si="9"/>
        <v>Није положио(ла)</v>
      </c>
      <c r="N151" s="62">
        <f t="shared" si="10"/>
        <v>5</v>
      </c>
      <c r="O151" s="1"/>
    </row>
    <row r="152" spans="1:15" ht="15.75" thickBot="1">
      <c r="A152" s="23">
        <v>145</v>
      </c>
      <c r="B152" s="66" t="s">
        <v>166</v>
      </c>
      <c r="C152" s="30"/>
      <c r="D152" s="30"/>
      <c r="E152" s="30"/>
      <c r="F152" s="30"/>
      <c r="G152" s="30"/>
      <c r="H152" s="11">
        <f t="shared" si="11"/>
        <v>0</v>
      </c>
      <c r="I152" s="38"/>
      <c r="J152" s="38"/>
      <c r="K152" s="54">
        <f t="shared" si="8"/>
        <v>0</v>
      </c>
      <c r="L152" s="7"/>
      <c r="M152" s="59" t="str">
        <f t="shared" si="9"/>
        <v>Није положио(ла)</v>
      </c>
      <c r="N152" s="62">
        <f t="shared" si="10"/>
        <v>5</v>
      </c>
      <c r="O152" s="1"/>
    </row>
    <row r="153" spans="1:15" ht="15.75" thickBot="1">
      <c r="A153" s="23">
        <v>146</v>
      </c>
      <c r="B153" s="66" t="s">
        <v>167</v>
      </c>
      <c r="C153" s="30"/>
      <c r="D153" s="30"/>
      <c r="E153" s="30"/>
      <c r="F153" s="30"/>
      <c r="G153" s="30"/>
      <c r="H153" s="11">
        <v>47</v>
      </c>
      <c r="I153" s="38"/>
      <c r="J153" s="38"/>
      <c r="K153" s="54">
        <f t="shared" si="8"/>
        <v>47</v>
      </c>
      <c r="L153" s="7"/>
      <c r="M153" s="59" t="str">
        <f t="shared" si="9"/>
        <v>Није положио(ла)</v>
      </c>
      <c r="N153" s="62">
        <f t="shared" si="10"/>
        <v>5</v>
      </c>
      <c r="O153" s="1"/>
    </row>
    <row r="154" spans="1:15" ht="15.75" thickBot="1">
      <c r="A154" s="23">
        <v>147</v>
      </c>
      <c r="B154" s="66" t="s">
        <v>168</v>
      </c>
      <c r="C154" s="30"/>
      <c r="D154" s="30"/>
      <c r="E154" s="30"/>
      <c r="F154" s="30"/>
      <c r="G154" s="30"/>
      <c r="H154" s="11">
        <v>38</v>
      </c>
      <c r="I154" s="38"/>
      <c r="J154" s="38"/>
      <c r="K154" s="54">
        <f t="shared" si="8"/>
        <v>38</v>
      </c>
      <c r="L154" s="7"/>
      <c r="M154" s="59" t="str">
        <f t="shared" si="9"/>
        <v>Није положио(ла)</v>
      </c>
      <c r="N154" s="62">
        <f t="shared" si="10"/>
        <v>5</v>
      </c>
      <c r="O154" s="1"/>
    </row>
    <row r="155" spans="1:15" ht="15.75" thickBot="1">
      <c r="A155" s="23">
        <v>148</v>
      </c>
      <c r="B155" s="66" t="s">
        <v>169</v>
      </c>
      <c r="C155" s="30"/>
      <c r="D155" s="30"/>
      <c r="E155" s="30"/>
      <c r="F155" s="30"/>
      <c r="G155" s="30"/>
      <c r="H155" s="11">
        <f t="shared" si="11"/>
        <v>0</v>
      </c>
      <c r="I155" s="38"/>
      <c r="J155" s="38"/>
      <c r="K155" s="54">
        <f t="shared" si="8"/>
        <v>0</v>
      </c>
      <c r="L155" s="7"/>
      <c r="M155" s="59" t="str">
        <f t="shared" si="9"/>
        <v>Није положио(ла)</v>
      </c>
      <c r="N155" s="62">
        <f t="shared" si="10"/>
        <v>5</v>
      </c>
      <c r="O155" s="1"/>
    </row>
    <row r="156" spans="1:15" ht="15.75" thickBot="1">
      <c r="A156" s="23">
        <v>149</v>
      </c>
      <c r="B156" s="66" t="s">
        <v>170</v>
      </c>
      <c r="C156" s="30"/>
      <c r="D156" s="30"/>
      <c r="E156" s="30"/>
      <c r="F156" s="30"/>
      <c r="G156" s="30"/>
      <c r="H156" s="11">
        <f t="shared" si="11"/>
        <v>0</v>
      </c>
      <c r="I156" s="38"/>
      <c r="J156" s="38"/>
      <c r="K156" s="54">
        <f t="shared" si="8"/>
        <v>0</v>
      </c>
      <c r="L156" s="7"/>
      <c r="M156" s="59" t="str">
        <f t="shared" si="9"/>
        <v>Није положио(ла)</v>
      </c>
      <c r="N156" s="62">
        <f t="shared" si="10"/>
        <v>5</v>
      </c>
      <c r="O156" s="1"/>
    </row>
    <row r="157" spans="1:15" ht="15.75" thickBot="1">
      <c r="A157" s="23">
        <v>150</v>
      </c>
      <c r="B157" s="66" t="s">
        <v>171</v>
      </c>
      <c r="C157" s="30"/>
      <c r="D157" s="30"/>
      <c r="E157" s="30"/>
      <c r="F157" s="30"/>
      <c r="G157" s="30"/>
      <c r="H157" s="11">
        <v>39</v>
      </c>
      <c r="I157" s="38"/>
      <c r="J157" s="38"/>
      <c r="K157" s="54">
        <f t="shared" si="8"/>
        <v>39</v>
      </c>
      <c r="L157" s="7"/>
      <c r="M157" s="59" t="str">
        <f t="shared" si="9"/>
        <v>Није положио(ла)</v>
      </c>
      <c r="N157" s="62">
        <f t="shared" si="10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11"/>
        <v>0</v>
      </c>
      <c r="I158" s="38"/>
      <c r="J158" s="38"/>
      <c r="K158" s="54">
        <f t="shared" si="8"/>
        <v>0</v>
      </c>
      <c r="L158" s="7"/>
      <c r="M158" s="59" t="str">
        <f t="shared" si="9"/>
        <v>Није положио(ла)</v>
      </c>
      <c r="N158" s="62">
        <f t="shared" si="10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11"/>
        <v>0</v>
      </c>
      <c r="I159" s="38"/>
      <c r="J159" s="38"/>
      <c r="K159" s="54">
        <f t="shared" si="8"/>
        <v>0</v>
      </c>
      <c r="L159" s="7"/>
      <c r="M159" s="59" t="str">
        <f t="shared" si="9"/>
        <v>Није положио(ла)</v>
      </c>
      <c r="N159" s="62">
        <f t="shared" si="10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11"/>
        <v>0</v>
      </c>
      <c r="I160" s="38"/>
      <c r="J160" s="38"/>
      <c r="K160" s="54">
        <f t="shared" si="8"/>
        <v>0</v>
      </c>
      <c r="L160" s="7"/>
      <c r="M160" s="59" t="str">
        <f t="shared" si="9"/>
        <v>Није положио(ла)</v>
      </c>
      <c r="N160" s="62">
        <f t="shared" si="10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11"/>
        <v>0</v>
      </c>
      <c r="I161" s="38"/>
      <c r="J161" s="38"/>
      <c r="K161" s="54">
        <f t="shared" si="8"/>
        <v>0</v>
      </c>
      <c r="L161" s="7"/>
      <c r="M161" s="59" t="str">
        <f t="shared" si="9"/>
        <v>Није положио(ла)</v>
      </c>
      <c r="N161" s="62">
        <f t="shared" si="10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11"/>
        <v>0</v>
      </c>
      <c r="I162" s="38"/>
      <c r="J162" s="38"/>
      <c r="K162" s="54">
        <f t="shared" si="8"/>
        <v>0</v>
      </c>
      <c r="L162" s="7"/>
      <c r="M162" s="59" t="str">
        <f t="shared" si="9"/>
        <v>Није положио(ла)</v>
      </c>
      <c r="N162" s="62">
        <f t="shared" si="10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11"/>
        <v>0</v>
      </c>
      <c r="I163" s="38"/>
      <c r="J163" s="38"/>
      <c r="K163" s="54">
        <f t="shared" si="8"/>
        <v>0</v>
      </c>
      <c r="L163" s="7"/>
      <c r="M163" s="59" t="str">
        <f t="shared" si="9"/>
        <v>Није положио(ла)</v>
      </c>
      <c r="N163" s="62">
        <f t="shared" si="10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11"/>
        <v>0</v>
      </c>
      <c r="I164" s="38"/>
      <c r="J164" s="38"/>
      <c r="K164" s="54">
        <f t="shared" si="8"/>
        <v>0</v>
      </c>
      <c r="L164" s="7"/>
      <c r="M164" s="59" t="str">
        <f t="shared" si="9"/>
        <v>Није положио(ла)</v>
      </c>
      <c r="N164" s="62">
        <f t="shared" si="10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11"/>
        <v>0</v>
      </c>
      <c r="I165" s="38"/>
      <c r="J165" s="38"/>
      <c r="K165" s="54">
        <f t="shared" si="8"/>
        <v>0</v>
      </c>
      <c r="L165" s="7"/>
      <c r="M165" s="59" t="str">
        <f t="shared" si="9"/>
        <v>Није положио(ла)</v>
      </c>
      <c r="N165" s="62">
        <f t="shared" si="10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11"/>
        <v>0</v>
      </c>
      <c r="I166" s="38"/>
      <c r="J166" s="38"/>
      <c r="K166" s="54">
        <f t="shared" si="8"/>
        <v>0</v>
      </c>
      <c r="L166" s="7"/>
      <c r="M166" s="59" t="str">
        <f t="shared" si="9"/>
        <v>Није положио(ла)</v>
      </c>
      <c r="N166" s="62">
        <f t="shared" si="10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11"/>
        <v>0</v>
      </c>
      <c r="I167" s="38"/>
      <c r="J167" s="38"/>
      <c r="K167" s="54">
        <f t="shared" si="8"/>
        <v>0</v>
      </c>
      <c r="L167" s="7"/>
      <c r="M167" s="59" t="str">
        <f t="shared" si="9"/>
        <v>Није положио(ла)</v>
      </c>
      <c r="N167" s="62">
        <f t="shared" si="10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11"/>
        <v>0</v>
      </c>
      <c r="I168" s="38"/>
      <c r="J168" s="38"/>
      <c r="K168" s="54">
        <f t="shared" si="8"/>
        <v>0</v>
      </c>
      <c r="L168" s="7"/>
      <c r="M168" s="59" t="str">
        <f t="shared" si="9"/>
        <v>Није положио(ла)</v>
      </c>
      <c r="N168" s="62">
        <f t="shared" si="10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11"/>
        <v>0</v>
      </c>
      <c r="I169" s="38"/>
      <c r="J169" s="38"/>
      <c r="K169" s="54">
        <f t="shared" si="8"/>
        <v>0</v>
      </c>
      <c r="L169" s="7"/>
      <c r="M169" s="59" t="str">
        <f t="shared" si="9"/>
        <v>Није положио(ла)</v>
      </c>
      <c r="N169" s="62">
        <f t="shared" si="10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11"/>
        <v>0</v>
      </c>
      <c r="I170" s="38"/>
      <c r="J170" s="38"/>
      <c r="K170" s="54">
        <f t="shared" si="8"/>
        <v>0</v>
      </c>
      <c r="L170" s="7"/>
      <c r="M170" s="59" t="str">
        <f t="shared" si="9"/>
        <v>Није положио(ла)</v>
      </c>
      <c r="N170" s="62">
        <f t="shared" si="10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11"/>
        <v>0</v>
      </c>
      <c r="I171" s="38"/>
      <c r="J171" s="38"/>
      <c r="K171" s="54">
        <f t="shared" si="8"/>
        <v>0</v>
      </c>
      <c r="L171" s="7"/>
      <c r="M171" s="59" t="str">
        <f t="shared" si="9"/>
        <v>Није положио(ла)</v>
      </c>
      <c r="N171" s="62">
        <f t="shared" si="10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11"/>
        <v>0</v>
      </c>
      <c r="I172" s="38"/>
      <c r="J172" s="38"/>
      <c r="K172" s="54">
        <f t="shared" si="8"/>
        <v>0</v>
      </c>
      <c r="L172" s="7"/>
      <c r="M172" s="59" t="str">
        <f t="shared" si="9"/>
        <v>Није положио(ла)</v>
      </c>
      <c r="N172" s="62">
        <f t="shared" si="10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11"/>
        <v>0</v>
      </c>
      <c r="I173" s="38"/>
      <c r="J173" s="38"/>
      <c r="K173" s="54">
        <f t="shared" si="8"/>
        <v>0</v>
      </c>
      <c r="L173" s="7"/>
      <c r="M173" s="59" t="str">
        <f t="shared" si="9"/>
        <v>Није положио(ла)</v>
      </c>
      <c r="N173" s="62">
        <f t="shared" si="10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11"/>
        <v>0</v>
      </c>
      <c r="I174" s="38"/>
      <c r="J174" s="38"/>
      <c r="K174" s="54">
        <f t="shared" si="8"/>
        <v>0</v>
      </c>
      <c r="L174" s="7"/>
      <c r="M174" s="59" t="str">
        <f t="shared" si="9"/>
        <v>Није положио(ла)</v>
      </c>
      <c r="N174" s="62">
        <f t="shared" si="10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11"/>
        <v>0</v>
      </c>
      <c r="I175" s="38"/>
      <c r="J175" s="38"/>
      <c r="K175" s="54">
        <f t="shared" si="8"/>
        <v>0</v>
      </c>
      <c r="L175" s="7"/>
      <c r="M175" s="59" t="str">
        <f t="shared" si="9"/>
        <v>Није положио(ла)</v>
      </c>
      <c r="N175" s="62">
        <f t="shared" si="10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11"/>
        <v>0</v>
      </c>
      <c r="I176" s="38"/>
      <c r="J176" s="38"/>
      <c r="K176" s="54">
        <f t="shared" si="8"/>
        <v>0</v>
      </c>
      <c r="L176" s="7"/>
      <c r="M176" s="59" t="str">
        <f t="shared" si="9"/>
        <v>Није положио(ла)</v>
      </c>
      <c r="N176" s="62">
        <f t="shared" si="10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11"/>
        <v>0</v>
      </c>
      <c r="I177" s="38"/>
      <c r="J177" s="38"/>
      <c r="K177" s="54">
        <f t="shared" si="8"/>
        <v>0</v>
      </c>
      <c r="L177" s="7"/>
      <c r="M177" s="59" t="str">
        <f t="shared" si="9"/>
        <v>Није положио(ла)</v>
      </c>
      <c r="N177" s="62">
        <f t="shared" si="10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11"/>
        <v>0</v>
      </c>
      <c r="I178" s="38"/>
      <c r="J178" s="38"/>
      <c r="K178" s="54">
        <f t="shared" si="8"/>
        <v>0</v>
      </c>
      <c r="L178" s="7"/>
      <c r="M178" s="59" t="str">
        <f t="shared" si="9"/>
        <v>Није положио(ла)</v>
      </c>
      <c r="N178" s="62">
        <f t="shared" si="10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11"/>
        <v>0</v>
      </c>
      <c r="I179" s="38"/>
      <c r="J179" s="38"/>
      <c r="K179" s="54">
        <f t="shared" si="8"/>
        <v>0</v>
      </c>
      <c r="L179" s="7"/>
      <c r="M179" s="59" t="str">
        <f t="shared" si="9"/>
        <v>Није положио(ла)</v>
      </c>
      <c r="N179" s="62">
        <f t="shared" si="10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11"/>
        <v>0</v>
      </c>
      <c r="I180" s="38"/>
      <c r="J180" s="38"/>
      <c r="K180" s="54">
        <f t="shared" si="8"/>
        <v>0</v>
      </c>
      <c r="L180" s="7"/>
      <c r="M180" s="59" t="str">
        <f t="shared" si="9"/>
        <v>Није положио(ла)</v>
      </c>
      <c r="N180" s="62">
        <f t="shared" si="10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11"/>
        <v>0</v>
      </c>
      <c r="I181" s="38"/>
      <c r="J181" s="38"/>
      <c r="K181" s="54">
        <f t="shared" si="8"/>
        <v>0</v>
      </c>
      <c r="L181" s="7"/>
      <c r="M181" s="59" t="str">
        <f t="shared" si="9"/>
        <v>Није положио(ла)</v>
      </c>
      <c r="N181" s="62">
        <f t="shared" si="10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11"/>
        <v>0</v>
      </c>
      <c r="I182" s="38"/>
      <c r="J182" s="38"/>
      <c r="K182" s="54">
        <f t="shared" si="8"/>
        <v>0</v>
      </c>
      <c r="L182" s="7"/>
      <c r="M182" s="59" t="str">
        <f t="shared" si="9"/>
        <v>Није положио(ла)</v>
      </c>
      <c r="N182" s="62">
        <f t="shared" si="10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11"/>
        <v>0</v>
      </c>
      <c r="I183" s="38"/>
      <c r="J183" s="38"/>
      <c r="K183" s="54">
        <f t="shared" si="8"/>
        <v>0</v>
      </c>
      <c r="L183" s="7"/>
      <c r="M183" s="59" t="str">
        <f t="shared" si="9"/>
        <v>Није положио(ла)</v>
      </c>
      <c r="N183" s="62">
        <f t="shared" si="10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11"/>
        <v>0</v>
      </c>
      <c r="I184" s="38"/>
      <c r="J184" s="38"/>
      <c r="K184" s="54">
        <f t="shared" si="8"/>
        <v>0</v>
      </c>
      <c r="L184" s="7"/>
      <c r="M184" s="59" t="str">
        <f t="shared" si="9"/>
        <v>Није положио(ла)</v>
      </c>
      <c r="N184" s="62">
        <f t="shared" si="10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11"/>
        <v>0</v>
      </c>
      <c r="I185" s="38"/>
      <c r="J185" s="38"/>
      <c r="K185" s="54">
        <f t="shared" si="8"/>
        <v>0</v>
      </c>
      <c r="L185" s="7"/>
      <c r="M185" s="59" t="str">
        <f t="shared" si="9"/>
        <v>Није положио(ла)</v>
      </c>
      <c r="N185" s="62">
        <f t="shared" si="10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11"/>
        <v>0</v>
      </c>
      <c r="I186" s="38"/>
      <c r="J186" s="38"/>
      <c r="K186" s="54">
        <f t="shared" si="8"/>
        <v>0</v>
      </c>
      <c r="L186" s="7"/>
      <c r="M186" s="59" t="str">
        <f t="shared" si="9"/>
        <v>Није положио(ла)</v>
      </c>
      <c r="N186" s="62">
        <f t="shared" si="10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11"/>
        <v>0</v>
      </c>
      <c r="I187" s="38"/>
      <c r="J187" s="38"/>
      <c r="K187" s="54">
        <f t="shared" si="8"/>
        <v>0</v>
      </c>
      <c r="L187" s="7"/>
      <c r="M187" s="59" t="str">
        <f t="shared" si="9"/>
        <v>Није положио(ла)</v>
      </c>
      <c r="N187" s="62">
        <f t="shared" si="10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11"/>
        <v>0</v>
      </c>
      <c r="I188" s="38"/>
      <c r="J188" s="38"/>
      <c r="K188" s="54">
        <f t="shared" si="8"/>
        <v>0</v>
      </c>
      <c r="L188" s="7"/>
      <c r="M188" s="59" t="str">
        <f t="shared" si="9"/>
        <v>Није положио(ла)</v>
      </c>
      <c r="N188" s="62">
        <f t="shared" si="10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11"/>
        <v>0</v>
      </c>
      <c r="I189" s="38"/>
      <c r="J189" s="38"/>
      <c r="K189" s="54">
        <f t="shared" si="8"/>
        <v>0</v>
      </c>
      <c r="L189" s="7"/>
      <c r="M189" s="59" t="str">
        <f t="shared" si="9"/>
        <v>Није положио(ла)</v>
      </c>
      <c r="N189" s="62">
        <f t="shared" si="10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11"/>
        <v>0</v>
      </c>
      <c r="I190" s="38"/>
      <c r="J190" s="38"/>
      <c r="K190" s="54">
        <f t="shared" si="8"/>
        <v>0</v>
      </c>
      <c r="L190" s="7"/>
      <c r="M190" s="59" t="str">
        <f t="shared" si="9"/>
        <v>Није положио(ла)</v>
      </c>
      <c r="N190" s="62">
        <f t="shared" si="10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11"/>
        <v>0</v>
      </c>
      <c r="I191" s="38"/>
      <c r="J191" s="38"/>
      <c r="K191" s="54">
        <f t="shared" si="8"/>
        <v>0</v>
      </c>
      <c r="L191" s="7"/>
      <c r="M191" s="59" t="str">
        <f t="shared" si="9"/>
        <v>Није положио(ла)</v>
      </c>
      <c r="N191" s="62">
        <f t="shared" si="10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11"/>
        <v>0</v>
      </c>
      <c r="I192" s="38"/>
      <c r="J192" s="38"/>
      <c r="K192" s="54">
        <f t="shared" si="8"/>
        <v>0</v>
      </c>
      <c r="L192" s="7"/>
      <c r="M192" s="59" t="str">
        <f t="shared" si="9"/>
        <v>Није положио(ла)</v>
      </c>
      <c r="N192" s="62">
        <f t="shared" si="10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11"/>
        <v>0</v>
      </c>
      <c r="I193" s="38"/>
      <c r="J193" s="38"/>
      <c r="K193" s="54">
        <f t="shared" si="8"/>
        <v>0</v>
      </c>
      <c r="L193" s="7"/>
      <c r="M193" s="59" t="str">
        <f t="shared" si="9"/>
        <v>Није положио(ла)</v>
      </c>
      <c r="N193" s="62">
        <f t="shared" si="10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11"/>
        <v>0</v>
      </c>
      <c r="I194" s="38"/>
      <c r="J194" s="38"/>
      <c r="K194" s="54">
        <f t="shared" si="8"/>
        <v>0</v>
      </c>
      <c r="L194" s="7"/>
      <c r="M194" s="59" t="str">
        <f t="shared" si="9"/>
        <v>Није положио(ла)</v>
      </c>
      <c r="N194" s="62">
        <f t="shared" si="10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11"/>
        <v>0</v>
      </c>
      <c r="I195" s="38"/>
      <c r="J195" s="38"/>
      <c r="K195" s="54">
        <f t="shared" si="8"/>
        <v>0</v>
      </c>
      <c r="L195" s="7"/>
      <c r="M195" s="59" t="str">
        <f t="shared" si="9"/>
        <v>Није положио(ла)</v>
      </c>
      <c r="N195" s="62">
        <f t="shared" si="10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11"/>
        <v>0</v>
      </c>
      <c r="I196" s="38"/>
      <c r="J196" s="38"/>
      <c r="K196" s="54">
        <f t="shared" si="8"/>
        <v>0</v>
      </c>
      <c r="L196" s="7"/>
      <c r="M196" s="59" t="str">
        <f t="shared" si="9"/>
        <v>Није положио(ла)</v>
      </c>
      <c r="N196" s="62">
        <f t="shared" si="10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11"/>
        <v>0</v>
      </c>
      <c r="I197" s="38"/>
      <c r="J197" s="38"/>
      <c r="K197" s="54">
        <f t="shared" si="8"/>
        <v>0</v>
      </c>
      <c r="L197" s="7"/>
      <c r="M197" s="59" t="str">
        <f t="shared" si="9"/>
        <v>Није положио(ла)</v>
      </c>
      <c r="N197" s="62">
        <f t="shared" si="10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11"/>
        <v>0</v>
      </c>
      <c r="I198" s="38"/>
      <c r="J198" s="38"/>
      <c r="K198" s="54">
        <f t="shared" si="8"/>
        <v>0</v>
      </c>
      <c r="L198" s="7"/>
      <c r="M198" s="59" t="str">
        <f t="shared" si="9"/>
        <v>Није положио(ла)</v>
      </c>
      <c r="N198" s="62">
        <f t="shared" si="10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11"/>
        <v>0</v>
      </c>
      <c r="I199" s="38"/>
      <c r="J199" s="38"/>
      <c r="K199" s="54">
        <f t="shared" si="8"/>
        <v>0</v>
      </c>
      <c r="L199" s="7"/>
      <c r="M199" s="59" t="str">
        <f t="shared" si="9"/>
        <v>Није положио(ла)</v>
      </c>
      <c r="N199" s="62">
        <f t="shared" si="10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11"/>
        <v>0</v>
      </c>
      <c r="I200" s="38"/>
      <c r="J200" s="38"/>
      <c r="K200" s="54">
        <f t="shared" si="8"/>
        <v>0</v>
      </c>
      <c r="L200" s="7"/>
      <c r="M200" s="59" t="str">
        <f t="shared" si="9"/>
        <v>Није положио(ла)</v>
      </c>
      <c r="N200" s="62">
        <f t="shared" si="10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2022-02-01T08:58:33Z</dcterms:modified>
</cp:coreProperties>
</file>