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H29"/>
  <c r="K29" s="1"/>
  <c r="M29" s="1"/>
  <c r="H30"/>
  <c r="H31"/>
  <c r="K31" s="1"/>
  <c r="M31" s="1"/>
  <c r="H32"/>
  <c r="K32" s="1"/>
  <c r="H33"/>
  <c r="K33" s="1"/>
  <c r="M33" s="1"/>
  <c r="H34"/>
  <c r="K34" s="1"/>
  <c r="H35"/>
  <c r="K35" s="1"/>
  <c r="H36"/>
  <c r="K36" s="1"/>
  <c r="H37"/>
  <c r="K37" s="1"/>
  <c r="M37" s="1"/>
  <c r="H38"/>
  <c r="H39"/>
  <c r="K39" s="1"/>
  <c r="M39" s="1"/>
  <c r="H40"/>
  <c r="H41"/>
  <c r="H42"/>
  <c r="H43"/>
  <c r="K43" s="1"/>
  <c r="M43" s="1"/>
  <c r="H44"/>
  <c r="K44" s="1"/>
  <c r="H45"/>
  <c r="H46"/>
  <c r="H47"/>
  <c r="K47" s="1"/>
  <c r="M47" s="1"/>
  <c r="H48"/>
  <c r="K48" s="1"/>
  <c r="H49"/>
  <c r="H50"/>
  <c r="H51"/>
  <c r="K51" s="1"/>
  <c r="M51" s="1"/>
  <c r="H52"/>
  <c r="K52" s="1"/>
  <c r="H53"/>
  <c r="K53" s="1"/>
  <c r="M53" s="1"/>
  <c r="H54"/>
  <c r="H55"/>
  <c r="K55" s="1"/>
  <c r="M55" s="1"/>
  <c r="H56"/>
  <c r="K56" s="1"/>
  <c r="H57"/>
  <c r="H58"/>
  <c r="H59"/>
  <c r="K59" s="1"/>
  <c r="M59" s="1"/>
  <c r="H60"/>
  <c r="K60" s="1"/>
  <c r="H61"/>
  <c r="H62"/>
  <c r="H63"/>
  <c r="K63" s="1"/>
  <c r="M63" s="1"/>
  <c r="H64"/>
  <c r="K64" s="1"/>
  <c r="H65"/>
  <c r="H66"/>
  <c r="H67"/>
  <c r="K67" s="1"/>
  <c r="M67" s="1"/>
  <c r="H68"/>
  <c r="H69"/>
  <c r="K69" s="1"/>
  <c r="M69" s="1"/>
  <c r="H70"/>
  <c r="H71"/>
  <c r="K71" s="1"/>
  <c r="M71" s="1"/>
  <c r="H72"/>
  <c r="K72" s="1"/>
  <c r="H73"/>
  <c r="K73" s="1"/>
  <c r="M73" s="1"/>
  <c r="H74"/>
  <c r="H75"/>
  <c r="K75" s="1"/>
  <c r="M75" s="1"/>
  <c r="H76"/>
  <c r="K76" s="1"/>
  <c r="H77"/>
  <c r="K77" s="1"/>
  <c r="M77" s="1"/>
  <c r="H78"/>
  <c r="H79"/>
  <c r="K79" s="1"/>
  <c r="M79" s="1"/>
  <c r="H80"/>
  <c r="H81"/>
  <c r="K81" s="1"/>
  <c r="M81" s="1"/>
  <c r="H82"/>
  <c r="H83"/>
  <c r="K83" s="1"/>
  <c r="M83" s="1"/>
  <c r="H84"/>
  <c r="H85"/>
  <c r="K85" s="1"/>
  <c r="M85" s="1"/>
  <c r="H86"/>
  <c r="H87"/>
  <c r="K87" s="1"/>
  <c r="M87" s="1"/>
  <c r="H88"/>
  <c r="H89"/>
  <c r="K89" s="1"/>
  <c r="M89" s="1"/>
  <c r="H90"/>
  <c r="H91"/>
  <c r="K91" s="1"/>
  <c r="M91" s="1"/>
  <c r="H92"/>
  <c r="H93"/>
  <c r="K93" s="1"/>
  <c r="M93" s="1"/>
  <c r="H94"/>
  <c r="H95"/>
  <c r="K95" s="1"/>
  <c r="M95" s="1"/>
  <c r="H96"/>
  <c r="H97"/>
  <c r="K97" s="1"/>
  <c r="M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12"/>
  <c r="K17"/>
  <c r="K26"/>
  <c r="K30"/>
  <c r="K38"/>
  <c r="K40"/>
  <c r="K41"/>
  <c r="M41" s="1"/>
  <c r="K42"/>
  <c r="K45"/>
  <c r="M45" s="1"/>
  <c r="K46"/>
  <c r="K49"/>
  <c r="M49" s="1"/>
  <c r="K50"/>
  <c r="K54"/>
  <c r="K57"/>
  <c r="M57" s="1"/>
  <c r="K58"/>
  <c r="K61"/>
  <c r="M61" s="1"/>
  <c r="K62"/>
  <c r="K65"/>
  <c r="M65" s="1"/>
  <c r="K66"/>
  <c r="K68"/>
  <c r="K70"/>
  <c r="K74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H8"/>
  <c r="K8" s="1"/>
  <c r="N8" s="1"/>
  <c r="N119" l="1"/>
  <c r="N111"/>
  <c r="N103"/>
  <c r="N95"/>
  <c r="N87"/>
  <c r="N79"/>
  <c r="N117"/>
  <c r="N109"/>
  <c r="N101"/>
  <c r="N93"/>
  <c r="N85"/>
  <c r="N9"/>
  <c r="N123"/>
  <c r="N115"/>
  <c r="N107"/>
  <c r="N99"/>
  <c r="N91"/>
  <c r="N83"/>
  <c r="N121"/>
  <c r="N113"/>
  <c r="N105"/>
  <c r="N97"/>
  <c r="N89"/>
  <c r="N81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M35"/>
  <c r="N35"/>
  <c r="N33"/>
  <c r="N31"/>
  <c r="N29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<sst xmlns="http://schemas.openxmlformats.org/spreadsheetml/2006/main" count="121" uniqueCount="98">
  <si>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</si>
  <si>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</si>
  <si>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</si>
  <si>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</si>
  <si>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</si>
  <si>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</si>
  <si>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</si>
  <si>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</si>
  <si>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</si>
  <si>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</si>
  <si>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</si>
  <si>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</si>
  <si>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</si>
  <si>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</si>
  <si>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</si>
  <si>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</si>
  <si>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</si>
  <si>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</si>
  <si>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</si>
  <si>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</si>
  <si>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</si>
  <si>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СФ2316 Информатика у здравству</t>
  </si>
  <si>
    <t>2017/2892-II</t>
  </si>
  <si>
    <t>2017/3069-II</t>
  </si>
  <si>
    <t>2017/3130-II</t>
  </si>
  <si>
    <t>2017/3301-II</t>
  </si>
  <si>
    <t>2019/4302-II</t>
  </si>
  <si>
    <t>2020/4647-II</t>
  </si>
  <si>
    <t>2020/4649-II</t>
  </si>
  <si>
    <t>2020/4662-II</t>
  </si>
  <si>
    <t>2020/4668-II</t>
  </si>
  <si>
    <t>2020/4669-II</t>
  </si>
  <si>
    <t>2020/4685-II</t>
  </si>
  <si>
    <t>2020/4691-II</t>
  </si>
  <si>
    <t>2020/4692-II</t>
  </si>
  <si>
    <t>2020/4700-II</t>
  </si>
  <si>
    <t>2020/4703-II</t>
  </si>
  <si>
    <t>2020/4707-II</t>
  </si>
  <si>
    <t>2020/4711-II</t>
  </si>
  <si>
    <t>2020/4718-II</t>
  </si>
  <si>
    <t>2020/4720-II</t>
  </si>
  <si>
    <t>2020/4725-II</t>
  </si>
  <si>
    <t>2020/4731-II</t>
  </si>
  <si>
    <t>2020/4735-II</t>
  </si>
  <si>
    <t>2020/4736-II</t>
  </si>
  <si>
    <t>2020/4737-II</t>
  </si>
  <si>
    <t>2020/4738-II</t>
  </si>
  <si>
    <t>2020/4739-II</t>
  </si>
  <si>
    <t>2020/4742-II</t>
  </si>
  <si>
    <t>2020/4751-II</t>
  </si>
  <si>
    <t>2020/4759-II</t>
  </si>
  <si>
    <t>2020/4765-II</t>
  </si>
  <si>
    <t>2020/4766-II</t>
  </si>
  <si>
    <t>2020/4769-II</t>
  </si>
  <si>
    <t>2020/4773-II</t>
  </si>
  <si>
    <t>2020/4775-II</t>
  </si>
  <si>
    <t>2020/4781-II</t>
  </si>
  <si>
    <t>2020/4783-II</t>
  </si>
  <si>
    <t>2020/4788-II</t>
  </si>
  <si>
    <t>2020/4816-II</t>
  </si>
  <si>
    <t>2020/4820-II</t>
  </si>
  <si>
    <t>2020/4827-II</t>
  </si>
  <si>
    <t>2020/4831-II</t>
  </si>
  <si>
    <t>2020/4840-II</t>
  </si>
  <si>
    <t>2020/4841-II</t>
  </si>
  <si>
    <t>2020/4845-II</t>
  </si>
  <si>
    <t>2020/4852-II</t>
  </si>
  <si>
    <t>2020/4857-II</t>
  </si>
  <si>
    <t>2020/4862-II</t>
  </si>
  <si>
    <t>2020/4870-II</t>
  </si>
  <si>
    <t>2020/4871-II</t>
  </si>
  <si>
    <t>2020/4872-II</t>
  </si>
  <si>
    <t>2020/4874-II</t>
  </si>
  <si>
    <t>2020/4875-II</t>
  </si>
  <si>
    <t>2020/4876-II</t>
  </si>
  <si>
    <t>2020/4877-II</t>
  </si>
  <si>
    <t>2020/4881-II</t>
  </si>
  <si>
    <t>2020/4882-II</t>
  </si>
  <si>
    <t>2020/4883-II</t>
  </si>
  <si>
    <t>2020/4890-II</t>
  </si>
  <si>
    <t>2020/4896-II</t>
  </si>
  <si>
    <t>2020/4900-II</t>
  </si>
  <si>
    <t>2020/4908-II</t>
  </si>
  <si>
    <t>2020/4918-II</t>
  </si>
  <si>
    <t>2020/4919-II</t>
  </si>
  <si>
    <t>2020/4920-II</t>
  </si>
  <si>
    <t>2020/4924-II</t>
  </si>
  <si>
    <t>2020/4929-II</t>
  </si>
  <si>
    <t>2020/4936-II</t>
  </si>
  <si>
    <t>2020/4943-II</t>
  </si>
  <si>
    <t>2020/4949-II</t>
  </si>
  <si>
    <t>2020/4973-II</t>
  </si>
  <si>
    <t>2015/1745-II</t>
  </si>
  <si>
    <t>2016/2100-II</t>
  </si>
  <si>
    <t>2016/2209-II</t>
  </si>
  <si>
    <t>NU</t>
  </si>
  <si>
    <t>K</t>
  </si>
  <si>
    <t>K*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</si>
</sst>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G9" sqref="G9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8" t="s">
        <v>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"/>
    </row>
    <row r="2" spans="1:15" ht="26.25" customHeight="1" thickBot="1">
      <c r="A2" s="80" t="s">
        <v>14</v>
      </c>
      <c r="B2" s="80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80" t="s">
        <v>17</v>
      </c>
      <c r="B3" s="80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9" t="s">
        <v>2</v>
      </c>
      <c r="B4" s="80"/>
      <c r="C4" s="75" t="s">
        <v>21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  <c r="O4" s="1"/>
    </row>
    <row r="5" spans="1:15" ht="34.5" customHeight="1" thickBot="1">
      <c r="A5" s="79" t="s">
        <v>9</v>
      </c>
      <c r="B5" s="80"/>
      <c r="C5" s="75" t="s">
        <v>20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1"/>
    </row>
    <row r="6" spans="1:15" ht="34.5" customHeight="1" thickBot="1">
      <c r="A6" s="14"/>
      <c r="B6" s="15"/>
      <c r="C6" s="72" t="s">
        <v>15</v>
      </c>
      <c r="D6" s="73"/>
      <c r="E6" s="73"/>
      <c r="F6" s="73"/>
      <c r="G6" s="74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 t="s">
        <v>22</v>
      </c>
      <c r="C8" s="70"/>
      <c r="D8" s="28"/>
      <c r="E8" s="29"/>
      <c r="F8" s="68">
        <v>5</v>
      </c>
      <c r="G8" s="28"/>
      <c r="H8" s="9">
        <f>SUM(C8:G8)</f>
        <v>5</v>
      </c>
      <c r="I8" s="41"/>
      <c r="J8" s="41"/>
      <c r="K8" s="9">
        <f>SUM(H8,I8,J8)</f>
        <v>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 t="s">
        <v>95</v>
      </c>
    </row>
    <row r="9" spans="1:15" ht="15.75" thickBot="1">
      <c r="A9" s="23">
        <v>2</v>
      </c>
      <c r="B9" s="67" t="s">
        <v>23</v>
      </c>
      <c r="C9" s="71"/>
      <c r="D9" s="30"/>
      <c r="E9" s="31"/>
      <c r="F9" s="69"/>
      <c r="G9" s="30"/>
      <c r="H9" s="11">
        <f t="shared" ref="H9:H72" si="0">SUM(C9:G9)</f>
        <v>0</v>
      </c>
      <c r="I9" s="38"/>
      <c r="J9" s="38"/>
      <c r="K9" s="11">
        <f t="shared" ref="K9:K72" si="1">SUM(H9,I9,J9)</f>
        <v>0</v>
      </c>
      <c r="L9" s="7"/>
      <c r="M9" s="58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 t="s">
        <v>95</v>
      </c>
    </row>
    <row r="10" spans="1:15" ht="15.75" thickBot="1">
      <c r="A10" s="23">
        <v>3</v>
      </c>
      <c r="B10" s="67" t="s">
        <v>24</v>
      </c>
      <c r="C10" s="71"/>
      <c r="D10" s="30"/>
      <c r="E10" s="31"/>
      <c r="F10" s="69"/>
      <c r="G10" s="30"/>
      <c r="H10" s="11">
        <f t="shared" si="0"/>
        <v>0</v>
      </c>
      <c r="I10" s="38"/>
      <c r="J10" s="38"/>
      <c r="K10" s="11">
        <f t="shared" si="1"/>
        <v>0</v>
      </c>
      <c r="L10" s="7"/>
      <c r="M10" s="58" t="str">
        <f t="shared" si="2"/>
        <v>Није положио(ла)</v>
      </c>
      <c r="N10" s="61">
        <f t="shared" si="3"/>
        <v>5</v>
      </c>
      <c r="O10" s="1" t="s">
        <v>95</v>
      </c>
    </row>
    <row r="11" spans="1:15" ht="15.75" thickBot="1">
      <c r="A11" s="23">
        <v>4</v>
      </c>
      <c r="B11" s="67" t="s">
        <v>25</v>
      </c>
      <c r="C11" s="71"/>
      <c r="D11" s="32"/>
      <c r="E11" s="33"/>
      <c r="F11" s="69"/>
      <c r="G11" s="32"/>
      <c r="H11" s="11">
        <f t="shared" si="0"/>
        <v>0</v>
      </c>
      <c r="I11" s="39"/>
      <c r="J11" s="39"/>
      <c r="K11" s="11">
        <f t="shared" si="1"/>
        <v>0</v>
      </c>
      <c r="L11" s="7"/>
      <c r="M11" s="58" t="str">
        <f t="shared" si="2"/>
        <v>Није положио(ла)</v>
      </c>
      <c r="N11" s="61">
        <f t="shared" si="3"/>
        <v>5</v>
      </c>
      <c r="O11" s="1" t="s">
        <v>95</v>
      </c>
    </row>
    <row r="12" spans="1:15" ht="15.75" thickBot="1">
      <c r="A12" s="23">
        <v>5</v>
      </c>
      <c r="B12" s="67" t="s">
        <v>26</v>
      </c>
      <c r="C12" s="71">
        <v>5</v>
      </c>
      <c r="D12" s="30">
        <v>11</v>
      </c>
      <c r="E12" s="31"/>
      <c r="F12" s="69">
        <v>3.3</v>
      </c>
      <c r="G12" s="30"/>
      <c r="H12" s="11">
        <f t="shared" si="0"/>
        <v>19.3</v>
      </c>
      <c r="I12" s="38"/>
      <c r="J12" s="38"/>
      <c r="K12" s="11">
        <f t="shared" si="1"/>
        <v>19.3</v>
      </c>
      <c r="L12" s="12"/>
      <c r="M12" s="58" t="str">
        <f t="shared" si="2"/>
        <v>Није положио(ла)</v>
      </c>
      <c r="N12" s="61">
        <f t="shared" si="3"/>
        <v>5</v>
      </c>
      <c r="O12" s="1" t="s">
        <v>96</v>
      </c>
    </row>
    <row r="13" spans="1:15" ht="15.75" thickBot="1">
      <c r="A13" s="23">
        <v>6</v>
      </c>
      <c r="B13" s="67" t="s">
        <v>27</v>
      </c>
      <c r="C13" s="71">
        <v>6</v>
      </c>
      <c r="D13" s="30">
        <v>18</v>
      </c>
      <c r="E13" s="31"/>
      <c r="F13" s="69">
        <v>6.3</v>
      </c>
      <c r="G13" s="30"/>
      <c r="H13" s="11">
        <f t="shared" si="0"/>
        <v>30.3</v>
      </c>
      <c r="I13" s="38"/>
      <c r="J13" s="38"/>
      <c r="K13" s="11">
        <f t="shared" si="1"/>
        <v>30.3</v>
      </c>
      <c r="L13" s="7"/>
      <c r="M13" s="58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 t="s">
        <v>28</v>
      </c>
      <c r="C14" s="71">
        <v>5</v>
      </c>
      <c r="D14" s="30">
        <v>14</v>
      </c>
      <c r="E14" s="31"/>
      <c r="F14" s="69">
        <v>12.8</v>
      </c>
      <c r="G14" s="30"/>
      <c r="H14" s="11">
        <f t="shared" si="0"/>
        <v>31.8</v>
      </c>
      <c r="I14" s="38"/>
      <c r="J14" s="38"/>
      <c r="K14" s="11">
        <f t="shared" si="1"/>
        <v>31.8</v>
      </c>
      <c r="L14" s="7"/>
      <c r="M14" s="58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 t="s">
        <v>29</v>
      </c>
      <c r="C15" s="71">
        <v>5</v>
      </c>
      <c r="D15" s="30">
        <v>18</v>
      </c>
      <c r="E15" s="31"/>
      <c r="F15" s="69">
        <v>15.7</v>
      </c>
      <c r="G15" s="30"/>
      <c r="H15" s="11">
        <f t="shared" si="0"/>
        <v>38.700000000000003</v>
      </c>
      <c r="I15" s="38"/>
      <c r="J15" s="38"/>
      <c r="K15" s="11">
        <f t="shared" si="1"/>
        <v>38.700000000000003</v>
      </c>
      <c r="L15" s="7"/>
      <c r="M15" s="58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 t="s">
        <v>30</v>
      </c>
      <c r="C16" s="71">
        <v>4</v>
      </c>
      <c r="D16" s="30">
        <v>10</v>
      </c>
      <c r="E16" s="31"/>
      <c r="F16" s="69">
        <v>3.5</v>
      </c>
      <c r="G16" s="30"/>
      <c r="H16" s="11">
        <f t="shared" si="0"/>
        <v>17.5</v>
      </c>
      <c r="I16" s="38"/>
      <c r="J16" s="38"/>
      <c r="K16" s="11">
        <f t="shared" si="1"/>
        <v>17.5</v>
      </c>
      <c r="L16" s="7"/>
      <c r="M16" s="58" t="str">
        <f t="shared" si="2"/>
        <v>Није положио(ла)</v>
      </c>
      <c r="N16" s="61">
        <f t="shared" si="3"/>
        <v>5</v>
      </c>
      <c r="O16" s="1" t="s">
        <v>96</v>
      </c>
    </row>
    <row r="17" spans="1:15" ht="15.75" thickBot="1">
      <c r="A17" s="23">
        <v>10</v>
      </c>
      <c r="B17" s="67" t="s">
        <v>31</v>
      </c>
      <c r="C17" s="71">
        <v>6</v>
      </c>
      <c r="D17" s="30">
        <v>10</v>
      </c>
      <c r="E17" s="31"/>
      <c r="F17" s="69">
        <v>5</v>
      </c>
      <c r="G17" s="30"/>
      <c r="H17" s="11">
        <f t="shared" si="0"/>
        <v>21</v>
      </c>
      <c r="I17" s="38"/>
      <c r="J17" s="38"/>
      <c r="K17" s="11">
        <f t="shared" si="1"/>
        <v>21</v>
      </c>
      <c r="L17" s="7"/>
      <c r="M17" s="58" t="str">
        <f t="shared" si="2"/>
        <v>Није положио(ла)</v>
      </c>
      <c r="N17" s="61">
        <f t="shared" si="3"/>
        <v>5</v>
      </c>
      <c r="O17" s="1" t="s">
        <v>96</v>
      </c>
    </row>
    <row r="18" spans="1:15" ht="15.75" thickBot="1">
      <c r="A18" s="23">
        <v>11</v>
      </c>
      <c r="B18" s="67" t="s">
        <v>32</v>
      </c>
      <c r="C18" s="71">
        <v>5</v>
      </c>
      <c r="D18" s="30">
        <v>14</v>
      </c>
      <c r="E18" s="31"/>
      <c r="F18" s="69">
        <v>3.7</v>
      </c>
      <c r="G18" s="30"/>
      <c r="H18" s="11">
        <f t="shared" si="0"/>
        <v>22.7</v>
      </c>
      <c r="I18" s="38"/>
      <c r="J18" s="38"/>
      <c r="K18" s="11">
        <f t="shared" si="1"/>
        <v>22.7</v>
      </c>
      <c r="L18" s="7"/>
      <c r="M18" s="58" t="str">
        <f t="shared" si="2"/>
        <v>Није положио(ла)</v>
      </c>
      <c r="N18" s="61">
        <f t="shared" si="3"/>
        <v>5</v>
      </c>
      <c r="O18" s="1" t="s">
        <v>96</v>
      </c>
    </row>
    <row r="19" spans="1:15" ht="15.75" thickBot="1">
      <c r="A19" s="23">
        <v>12</v>
      </c>
      <c r="B19" s="67" t="s">
        <v>33</v>
      </c>
      <c r="C19" s="71">
        <v>5</v>
      </c>
      <c r="D19" s="30">
        <v>12</v>
      </c>
      <c r="E19" s="31"/>
      <c r="F19" s="69">
        <v>11.3</v>
      </c>
      <c r="G19" s="30"/>
      <c r="H19" s="11">
        <f t="shared" si="0"/>
        <v>28.3</v>
      </c>
      <c r="I19" s="38"/>
      <c r="J19" s="38"/>
      <c r="K19" s="11">
        <f t="shared" si="1"/>
        <v>28.3</v>
      </c>
      <c r="L19" s="7"/>
      <c r="M19" s="58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 t="s">
        <v>34</v>
      </c>
      <c r="C20" s="71">
        <v>5</v>
      </c>
      <c r="D20" s="30">
        <v>18</v>
      </c>
      <c r="E20" s="31"/>
      <c r="F20" s="69">
        <v>7.4</v>
      </c>
      <c r="G20" s="30"/>
      <c r="H20" s="11">
        <f t="shared" si="0"/>
        <v>30.4</v>
      </c>
      <c r="I20" s="38"/>
      <c r="J20" s="38"/>
      <c r="K20" s="11">
        <f t="shared" si="1"/>
        <v>30.4</v>
      </c>
      <c r="L20" s="7"/>
      <c r="M20" s="58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 t="s">
        <v>35</v>
      </c>
      <c r="C21" s="71">
        <v>6</v>
      </c>
      <c r="D21" s="30">
        <v>14</v>
      </c>
      <c r="E21" s="31"/>
      <c r="F21" s="69">
        <v>9.1999999999999993</v>
      </c>
      <c r="G21" s="30"/>
      <c r="H21" s="11">
        <f t="shared" si="0"/>
        <v>29.2</v>
      </c>
      <c r="I21" s="38"/>
      <c r="J21" s="38"/>
      <c r="K21" s="11">
        <f t="shared" si="1"/>
        <v>29.2</v>
      </c>
      <c r="L21" s="7"/>
      <c r="M21" s="58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 t="s">
        <v>36</v>
      </c>
      <c r="C22" s="71">
        <v>10</v>
      </c>
      <c r="D22" s="30">
        <v>16</v>
      </c>
      <c r="E22" s="31"/>
      <c r="F22" s="69">
        <v>14</v>
      </c>
      <c r="G22" s="30"/>
      <c r="H22" s="11">
        <f t="shared" si="0"/>
        <v>40</v>
      </c>
      <c r="I22" s="38"/>
      <c r="J22" s="38"/>
      <c r="K22" s="11">
        <f t="shared" si="1"/>
        <v>40</v>
      </c>
      <c r="L22" s="7"/>
      <c r="M22" s="58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 t="s">
        <v>37</v>
      </c>
      <c r="C23" s="71">
        <v>5</v>
      </c>
      <c r="D23" s="30">
        <v>14</v>
      </c>
      <c r="E23" s="31"/>
      <c r="F23" s="69">
        <v>11.5</v>
      </c>
      <c r="G23" s="30"/>
      <c r="H23" s="11">
        <f t="shared" si="0"/>
        <v>30.5</v>
      </c>
      <c r="I23" s="38"/>
      <c r="J23" s="38"/>
      <c r="K23" s="11">
        <f t="shared" si="1"/>
        <v>30.5</v>
      </c>
      <c r="L23" s="7"/>
      <c r="M23" s="58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 t="s">
        <v>38</v>
      </c>
      <c r="C24" s="71">
        <v>6</v>
      </c>
      <c r="D24" s="30">
        <v>18</v>
      </c>
      <c r="E24" s="31"/>
      <c r="F24" s="69"/>
      <c r="G24" s="30"/>
      <c r="H24" s="11">
        <f t="shared" si="0"/>
        <v>24</v>
      </c>
      <c r="I24" s="38"/>
      <c r="J24" s="38"/>
      <c r="K24" s="11">
        <f t="shared" si="1"/>
        <v>24</v>
      </c>
      <c r="L24" s="7"/>
      <c r="M24" s="58" t="str">
        <f t="shared" si="2"/>
        <v>Није положио(ла)</v>
      </c>
      <c r="N24" s="61">
        <f t="shared" si="3"/>
        <v>5</v>
      </c>
      <c r="O24" s="1" t="s">
        <v>96</v>
      </c>
    </row>
    <row r="25" spans="1:15" ht="15.75" thickBot="1">
      <c r="A25" s="23">
        <v>18</v>
      </c>
      <c r="B25" s="67" t="s">
        <v>39</v>
      </c>
      <c r="C25" s="71">
        <v>6</v>
      </c>
      <c r="D25" s="30">
        <v>14</v>
      </c>
      <c r="E25" s="31"/>
      <c r="F25" s="69">
        <v>10.7</v>
      </c>
      <c r="G25" s="30"/>
      <c r="H25" s="11">
        <f t="shared" si="0"/>
        <v>30.7</v>
      </c>
      <c r="I25" s="38"/>
      <c r="J25" s="38"/>
      <c r="K25" s="11">
        <f t="shared" si="1"/>
        <v>30.7</v>
      </c>
      <c r="L25" s="7"/>
      <c r="M25" s="58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 t="s">
        <v>40</v>
      </c>
      <c r="C26" s="71">
        <v>5</v>
      </c>
      <c r="D26" s="30">
        <v>16</v>
      </c>
      <c r="E26" s="31"/>
      <c r="F26" s="69">
        <v>10.5</v>
      </c>
      <c r="G26" s="30"/>
      <c r="H26" s="11">
        <f t="shared" si="0"/>
        <v>31.5</v>
      </c>
      <c r="I26" s="38"/>
      <c r="J26" s="38"/>
      <c r="K26" s="11">
        <f t="shared" si="1"/>
        <v>31.5</v>
      </c>
      <c r="L26" s="7"/>
      <c r="M26" s="58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 t="s">
        <v>41</v>
      </c>
      <c r="C27" s="71">
        <v>5</v>
      </c>
      <c r="D27" s="30">
        <v>14</v>
      </c>
      <c r="E27" s="31"/>
      <c r="F27" s="69"/>
      <c r="G27" s="30"/>
      <c r="H27" s="11">
        <f t="shared" si="0"/>
        <v>19</v>
      </c>
      <c r="I27" s="38"/>
      <c r="J27" s="38"/>
      <c r="K27" s="11">
        <f t="shared" si="1"/>
        <v>19</v>
      </c>
      <c r="L27" s="7"/>
      <c r="M27" s="58" t="str">
        <f t="shared" si="2"/>
        <v>Није положио(ла)</v>
      </c>
      <c r="N27" s="61">
        <f t="shared" si="3"/>
        <v>5</v>
      </c>
      <c r="O27" s="1" t="s">
        <v>96</v>
      </c>
    </row>
    <row r="28" spans="1:15" ht="15.75" thickBot="1">
      <c r="A28" s="23">
        <v>21</v>
      </c>
      <c r="B28" s="67" t="s">
        <v>42</v>
      </c>
      <c r="C28" s="71">
        <v>5</v>
      </c>
      <c r="D28" s="30">
        <v>10</v>
      </c>
      <c r="E28" s="31"/>
      <c r="F28" s="69">
        <v>3</v>
      </c>
      <c r="G28" s="30"/>
      <c r="H28" s="11">
        <f t="shared" si="0"/>
        <v>18</v>
      </c>
      <c r="I28" s="38"/>
      <c r="J28" s="38"/>
      <c r="K28" s="11">
        <f t="shared" si="1"/>
        <v>18</v>
      </c>
      <c r="L28" s="7"/>
      <c r="M28" s="58" t="str">
        <f t="shared" si="2"/>
        <v>Није положио(ла)</v>
      </c>
      <c r="N28" s="61">
        <f t="shared" si="3"/>
        <v>5</v>
      </c>
      <c r="O28" s="1" t="s">
        <v>96</v>
      </c>
    </row>
    <row r="29" spans="1:15" ht="15.75" thickBot="1">
      <c r="A29" s="23">
        <v>22</v>
      </c>
      <c r="B29" s="67" t="s">
        <v>43</v>
      </c>
      <c r="C29" s="71">
        <v>9</v>
      </c>
      <c r="D29" s="30">
        <v>10</v>
      </c>
      <c r="E29" s="31"/>
      <c r="F29" s="69">
        <v>15.3</v>
      </c>
      <c r="G29" s="30"/>
      <c r="H29" s="11">
        <f t="shared" si="0"/>
        <v>34.299999999999997</v>
      </c>
      <c r="I29" s="38"/>
      <c r="J29" s="38"/>
      <c r="K29" s="11">
        <f t="shared" si="1"/>
        <v>34.299999999999997</v>
      </c>
      <c r="L29" s="7"/>
      <c r="M29" s="58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 t="s">
        <v>44</v>
      </c>
      <c r="C30" s="71">
        <v>7</v>
      </c>
      <c r="D30" s="30">
        <v>10</v>
      </c>
      <c r="E30" s="31"/>
      <c r="F30" s="69">
        <v>15.9</v>
      </c>
      <c r="G30" s="30"/>
      <c r="H30" s="11">
        <f t="shared" si="0"/>
        <v>32.9</v>
      </c>
      <c r="I30" s="38"/>
      <c r="J30" s="38"/>
      <c r="K30" s="11">
        <f t="shared" si="1"/>
        <v>32.9</v>
      </c>
      <c r="L30" s="7"/>
      <c r="M30" s="58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 t="s">
        <v>45</v>
      </c>
      <c r="C31" s="71">
        <v>9</v>
      </c>
      <c r="D31" s="30">
        <v>18</v>
      </c>
      <c r="E31" s="31"/>
      <c r="F31" s="69">
        <v>15.3</v>
      </c>
      <c r="G31" s="30"/>
      <c r="H31" s="11">
        <f t="shared" si="0"/>
        <v>42.3</v>
      </c>
      <c r="I31" s="38"/>
      <c r="J31" s="38"/>
      <c r="K31" s="11">
        <f t="shared" si="1"/>
        <v>42.3</v>
      </c>
      <c r="L31" s="7"/>
      <c r="M31" s="58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 t="s">
        <v>46</v>
      </c>
      <c r="C32" s="71">
        <v>5</v>
      </c>
      <c r="D32" s="30">
        <v>12</v>
      </c>
      <c r="E32" s="31"/>
      <c r="F32" s="69">
        <v>8</v>
      </c>
      <c r="G32" s="30"/>
      <c r="H32" s="11">
        <f t="shared" si="0"/>
        <v>25</v>
      </c>
      <c r="I32" s="38"/>
      <c r="J32" s="38"/>
      <c r="K32" s="11">
        <f t="shared" si="1"/>
        <v>25</v>
      </c>
      <c r="L32" s="7"/>
      <c r="M32" s="58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 t="s">
        <v>47</v>
      </c>
      <c r="C33" s="71">
        <v>10</v>
      </c>
      <c r="D33" s="30">
        <v>20</v>
      </c>
      <c r="E33" s="31"/>
      <c r="F33" s="69">
        <v>11.7</v>
      </c>
      <c r="G33" s="30"/>
      <c r="H33" s="11">
        <f t="shared" si="0"/>
        <v>41.7</v>
      </c>
      <c r="I33" s="38"/>
      <c r="J33" s="38"/>
      <c r="K33" s="11">
        <f t="shared" si="1"/>
        <v>41.7</v>
      </c>
      <c r="L33" s="7"/>
      <c r="M33" s="58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 t="s">
        <v>48</v>
      </c>
      <c r="C34" s="71">
        <v>5</v>
      </c>
      <c r="D34" s="30">
        <v>17</v>
      </c>
      <c r="E34" s="31"/>
      <c r="F34" s="69"/>
      <c r="G34" s="30"/>
      <c r="H34" s="11">
        <f t="shared" si="0"/>
        <v>22</v>
      </c>
      <c r="I34" s="38"/>
      <c r="J34" s="38"/>
      <c r="K34" s="11">
        <f t="shared" si="1"/>
        <v>22</v>
      </c>
      <c r="L34" s="7"/>
      <c r="M34" s="58" t="str">
        <f t="shared" si="2"/>
        <v>Није положио(ла)</v>
      </c>
      <c r="N34" s="61">
        <f t="shared" si="3"/>
        <v>5</v>
      </c>
      <c r="O34" s="1" t="s">
        <v>96</v>
      </c>
    </row>
    <row r="35" spans="1:15" ht="15.75" thickBot="1">
      <c r="A35" s="23">
        <v>28</v>
      </c>
      <c r="B35" s="67" t="s">
        <v>49</v>
      </c>
      <c r="C35" s="71">
        <v>7</v>
      </c>
      <c r="D35" s="30">
        <v>13</v>
      </c>
      <c r="E35" s="31"/>
      <c r="F35" s="69"/>
      <c r="G35" s="30"/>
      <c r="H35" s="11">
        <f t="shared" si="0"/>
        <v>20</v>
      </c>
      <c r="I35" s="38"/>
      <c r="J35" s="38"/>
      <c r="K35" s="11">
        <f t="shared" si="1"/>
        <v>20</v>
      </c>
      <c r="L35" s="7"/>
      <c r="M35" s="58" t="str">
        <f t="shared" si="2"/>
        <v>Није положио(ла)</v>
      </c>
      <c r="N35" s="61">
        <f t="shared" si="3"/>
        <v>5</v>
      </c>
      <c r="O35" s="1" t="s">
        <v>96</v>
      </c>
    </row>
    <row r="36" spans="1:15" ht="15.75" thickBot="1">
      <c r="A36" s="23">
        <v>29</v>
      </c>
      <c r="B36" s="67" t="s">
        <v>50</v>
      </c>
      <c r="C36" s="71">
        <v>5</v>
      </c>
      <c r="D36" s="30">
        <v>19</v>
      </c>
      <c r="E36" s="31"/>
      <c r="F36" s="69">
        <v>17.7</v>
      </c>
      <c r="G36" s="30"/>
      <c r="H36" s="11">
        <f t="shared" si="0"/>
        <v>41.7</v>
      </c>
      <c r="I36" s="38"/>
      <c r="J36" s="38"/>
      <c r="K36" s="11">
        <f t="shared" si="1"/>
        <v>41.7</v>
      </c>
      <c r="L36" s="7"/>
      <c r="M36" s="58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 t="s">
        <v>51</v>
      </c>
      <c r="C37" s="71">
        <v>4</v>
      </c>
      <c r="D37" s="30">
        <v>9</v>
      </c>
      <c r="E37" s="31"/>
      <c r="F37" s="69"/>
      <c r="G37" s="30"/>
      <c r="H37" s="11">
        <f t="shared" si="0"/>
        <v>13</v>
      </c>
      <c r="I37" s="38"/>
      <c r="J37" s="38"/>
      <c r="K37" s="11">
        <f t="shared" si="1"/>
        <v>13</v>
      </c>
      <c r="L37" s="7"/>
      <c r="M37" s="58" t="str">
        <f t="shared" si="2"/>
        <v>Није положио(ла)</v>
      </c>
      <c r="N37" s="61">
        <f t="shared" si="3"/>
        <v>5</v>
      </c>
      <c r="O37" s="1" t="s">
        <v>96</v>
      </c>
    </row>
    <row r="38" spans="1:15" ht="15.75" thickBot="1">
      <c r="A38" s="23">
        <v>31</v>
      </c>
      <c r="B38" s="67" t="s">
        <v>52</v>
      </c>
      <c r="C38" s="71">
        <v>5</v>
      </c>
      <c r="D38" s="30">
        <v>13</v>
      </c>
      <c r="E38" s="31"/>
      <c r="F38" s="69">
        <v>7</v>
      </c>
      <c r="G38" s="30"/>
      <c r="H38" s="11">
        <f t="shared" si="0"/>
        <v>25</v>
      </c>
      <c r="I38" s="38"/>
      <c r="J38" s="38"/>
      <c r="K38" s="11">
        <f t="shared" si="1"/>
        <v>25</v>
      </c>
      <c r="L38" s="7"/>
      <c r="M38" s="58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5" t="s">
        <v>53</v>
      </c>
      <c r="C39" s="71">
        <v>7</v>
      </c>
      <c r="D39" s="30">
        <v>16</v>
      </c>
      <c r="E39" s="31"/>
      <c r="F39" s="69">
        <v>9</v>
      </c>
      <c r="G39" s="30"/>
      <c r="H39" s="11">
        <f t="shared" si="0"/>
        <v>32</v>
      </c>
      <c r="I39" s="38"/>
      <c r="J39" s="38"/>
      <c r="K39" s="11">
        <f t="shared" si="1"/>
        <v>32</v>
      </c>
      <c r="L39" s="7"/>
      <c r="M39" s="58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5" t="s">
        <v>54</v>
      </c>
      <c r="C40" s="71">
        <v>5</v>
      </c>
      <c r="D40" s="30">
        <v>18</v>
      </c>
      <c r="E40" s="31"/>
      <c r="F40" s="69"/>
      <c r="G40" s="30"/>
      <c r="H40" s="11">
        <f t="shared" si="0"/>
        <v>23</v>
      </c>
      <c r="I40" s="38"/>
      <c r="J40" s="38"/>
      <c r="K40" s="11">
        <f t="shared" si="1"/>
        <v>23</v>
      </c>
      <c r="L40" s="7"/>
      <c r="M40" s="58" t="str">
        <f t="shared" si="2"/>
        <v>Није положио(ла)</v>
      </c>
      <c r="N40" s="61">
        <f t="shared" si="3"/>
        <v>5</v>
      </c>
      <c r="O40" s="1" t="s">
        <v>96</v>
      </c>
    </row>
    <row r="41" spans="1:15" ht="15.75" thickBot="1">
      <c r="A41" s="23">
        <v>34</v>
      </c>
      <c r="B41" s="65" t="s">
        <v>55</v>
      </c>
      <c r="C41" s="71">
        <v>5</v>
      </c>
      <c r="D41" s="30">
        <v>14</v>
      </c>
      <c r="E41" s="31"/>
      <c r="F41" s="69"/>
      <c r="G41" s="30"/>
      <c r="H41" s="11">
        <f t="shared" si="0"/>
        <v>19</v>
      </c>
      <c r="I41" s="38"/>
      <c r="J41" s="38"/>
      <c r="K41" s="11">
        <f t="shared" si="1"/>
        <v>19</v>
      </c>
      <c r="L41" s="7"/>
      <c r="M41" s="58" t="str">
        <f t="shared" si="2"/>
        <v>Није положио(ла)</v>
      </c>
      <c r="N41" s="61">
        <f t="shared" si="3"/>
        <v>5</v>
      </c>
      <c r="O41" s="1" t="s">
        <v>96</v>
      </c>
    </row>
    <row r="42" spans="1:15" ht="15.75" thickBot="1">
      <c r="A42" s="23">
        <v>35</v>
      </c>
      <c r="B42" s="65" t="s">
        <v>56</v>
      </c>
      <c r="C42" s="71">
        <v>7</v>
      </c>
      <c r="D42" s="30">
        <v>10</v>
      </c>
      <c r="E42" s="31"/>
      <c r="F42" s="69">
        <v>14.4</v>
      </c>
      <c r="G42" s="30"/>
      <c r="H42" s="11">
        <f t="shared" si="0"/>
        <v>31.4</v>
      </c>
      <c r="I42" s="38"/>
      <c r="J42" s="38"/>
      <c r="K42" s="11">
        <f t="shared" si="1"/>
        <v>31.4</v>
      </c>
      <c r="L42" s="7"/>
      <c r="M42" s="58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 t="s">
        <v>57</v>
      </c>
      <c r="C43" s="71">
        <v>8</v>
      </c>
      <c r="D43" s="30">
        <v>20</v>
      </c>
      <c r="E43" s="31"/>
      <c r="F43" s="69"/>
      <c r="G43" s="30"/>
      <c r="H43" s="11">
        <f t="shared" si="0"/>
        <v>28</v>
      </c>
      <c r="I43" s="38"/>
      <c r="J43" s="38"/>
      <c r="K43" s="11">
        <f t="shared" si="1"/>
        <v>28</v>
      </c>
      <c r="L43" s="7"/>
      <c r="M43" s="58" t="str">
        <f t="shared" si="2"/>
        <v>Није положио(ла)</v>
      </c>
      <c r="N43" s="61">
        <f t="shared" si="3"/>
        <v>5</v>
      </c>
      <c r="O43" s="1" t="s">
        <v>97</v>
      </c>
    </row>
    <row r="44" spans="1:15" s="4" customFormat="1" ht="15.75" thickBot="1">
      <c r="A44" s="23">
        <v>37</v>
      </c>
      <c r="B44" s="65" t="s">
        <v>58</v>
      </c>
      <c r="C44" s="71">
        <v>5</v>
      </c>
      <c r="D44" s="30">
        <v>12</v>
      </c>
      <c r="E44" s="31"/>
      <c r="F44" s="69">
        <v>2.6</v>
      </c>
      <c r="G44" s="30"/>
      <c r="H44" s="11">
        <f t="shared" si="0"/>
        <v>19.600000000000001</v>
      </c>
      <c r="I44" s="38"/>
      <c r="J44" s="38"/>
      <c r="K44" s="11">
        <f t="shared" si="1"/>
        <v>19.600000000000001</v>
      </c>
      <c r="L44" s="7"/>
      <c r="M44" s="58" t="str">
        <f t="shared" si="2"/>
        <v>Није положио(ла)</v>
      </c>
      <c r="N44" s="61">
        <f t="shared" si="3"/>
        <v>5</v>
      </c>
      <c r="O44" s="3" t="s">
        <v>96</v>
      </c>
    </row>
    <row r="45" spans="1:15" ht="15.75" thickBot="1">
      <c r="A45" s="23">
        <v>38</v>
      </c>
      <c r="B45" s="65" t="s">
        <v>59</v>
      </c>
      <c r="C45" s="71">
        <v>6</v>
      </c>
      <c r="D45" s="30">
        <v>18</v>
      </c>
      <c r="E45" s="31"/>
      <c r="F45" s="69">
        <v>4.5</v>
      </c>
      <c r="G45" s="30"/>
      <c r="H45" s="11">
        <f t="shared" si="0"/>
        <v>28.5</v>
      </c>
      <c r="I45" s="38"/>
      <c r="J45" s="38"/>
      <c r="K45" s="11">
        <f t="shared" si="1"/>
        <v>28.5</v>
      </c>
      <c r="L45" s="7"/>
      <c r="M45" s="58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5" t="s">
        <v>60</v>
      </c>
      <c r="C46" s="71">
        <v>5</v>
      </c>
      <c r="D46" s="30">
        <v>16</v>
      </c>
      <c r="E46" s="31"/>
      <c r="F46" s="69">
        <v>14.7</v>
      </c>
      <c r="G46" s="30"/>
      <c r="H46" s="11">
        <f t="shared" si="0"/>
        <v>35.700000000000003</v>
      </c>
      <c r="I46" s="38"/>
      <c r="J46" s="38"/>
      <c r="K46" s="11">
        <f t="shared" si="1"/>
        <v>35.700000000000003</v>
      </c>
      <c r="L46" s="7"/>
      <c r="M46" s="58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5" t="s">
        <v>61</v>
      </c>
      <c r="C47" s="71">
        <v>5</v>
      </c>
      <c r="D47" s="30">
        <v>10</v>
      </c>
      <c r="E47" s="31"/>
      <c r="F47" s="69">
        <v>16.3</v>
      </c>
      <c r="G47" s="30"/>
      <c r="H47" s="11">
        <f t="shared" si="0"/>
        <v>31.3</v>
      </c>
      <c r="I47" s="38"/>
      <c r="J47" s="38"/>
      <c r="K47" s="11">
        <f t="shared" si="1"/>
        <v>31.3</v>
      </c>
      <c r="L47" s="7"/>
      <c r="M47" s="58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5" t="s">
        <v>62</v>
      </c>
      <c r="C48" s="71">
        <v>5</v>
      </c>
      <c r="D48" s="30">
        <v>11</v>
      </c>
      <c r="E48" s="31"/>
      <c r="F48" s="69">
        <v>12.9</v>
      </c>
      <c r="G48" s="30"/>
      <c r="H48" s="11">
        <f t="shared" si="0"/>
        <v>28.9</v>
      </c>
      <c r="I48" s="38"/>
      <c r="J48" s="38"/>
      <c r="K48" s="11">
        <f t="shared" si="1"/>
        <v>28.9</v>
      </c>
      <c r="L48" s="7"/>
      <c r="M48" s="58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5" t="s">
        <v>63</v>
      </c>
      <c r="C49" s="71">
        <v>5</v>
      </c>
      <c r="D49" s="30">
        <v>19</v>
      </c>
      <c r="E49" s="31"/>
      <c r="F49" s="69">
        <v>4</v>
      </c>
      <c r="G49" s="30"/>
      <c r="H49" s="11">
        <f t="shared" si="0"/>
        <v>28</v>
      </c>
      <c r="I49" s="38"/>
      <c r="J49" s="38"/>
      <c r="K49" s="11">
        <f t="shared" si="1"/>
        <v>28</v>
      </c>
      <c r="L49" s="7"/>
      <c r="M49" s="58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 t="s">
        <v>64</v>
      </c>
      <c r="C50" s="71">
        <v>5</v>
      </c>
      <c r="D50" s="30">
        <v>14</v>
      </c>
      <c r="E50" s="31"/>
      <c r="F50" s="69">
        <v>10.7</v>
      </c>
      <c r="G50" s="30"/>
      <c r="H50" s="11">
        <f t="shared" si="0"/>
        <v>29.7</v>
      </c>
      <c r="I50" s="38"/>
      <c r="J50" s="38"/>
      <c r="K50" s="11">
        <f t="shared" si="1"/>
        <v>29.7</v>
      </c>
      <c r="L50" s="7"/>
      <c r="M50" s="58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5" t="s">
        <v>65</v>
      </c>
      <c r="C51" s="71">
        <v>5</v>
      </c>
      <c r="D51" s="30">
        <v>18</v>
      </c>
      <c r="E51" s="31"/>
      <c r="F51" s="69">
        <v>6.8</v>
      </c>
      <c r="G51" s="30"/>
      <c r="H51" s="11">
        <f t="shared" si="0"/>
        <v>29.8</v>
      </c>
      <c r="I51" s="38"/>
      <c r="J51" s="38"/>
      <c r="K51" s="11">
        <f t="shared" si="1"/>
        <v>29.8</v>
      </c>
      <c r="L51" s="7"/>
      <c r="M51" s="58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5" t="s">
        <v>66</v>
      </c>
      <c r="C52" s="71">
        <v>5</v>
      </c>
      <c r="D52" s="30">
        <v>14</v>
      </c>
      <c r="E52" s="31"/>
      <c r="F52" s="69"/>
      <c r="G52" s="30"/>
      <c r="H52" s="11">
        <f t="shared" si="0"/>
        <v>19</v>
      </c>
      <c r="I52" s="38"/>
      <c r="J52" s="38"/>
      <c r="K52" s="11">
        <f t="shared" si="1"/>
        <v>19</v>
      </c>
      <c r="L52" s="7"/>
      <c r="M52" s="58" t="str">
        <f t="shared" si="2"/>
        <v>Није положио(ла)</v>
      </c>
      <c r="N52" s="61">
        <f t="shared" si="3"/>
        <v>5</v>
      </c>
      <c r="O52" s="1" t="s">
        <v>96</v>
      </c>
    </row>
    <row r="53" spans="1:15" ht="15.75" thickBot="1">
      <c r="A53" s="23">
        <v>46</v>
      </c>
      <c r="B53" s="65" t="s">
        <v>67</v>
      </c>
      <c r="C53" s="71">
        <v>5</v>
      </c>
      <c r="D53" s="30">
        <v>16</v>
      </c>
      <c r="E53" s="31"/>
      <c r="F53" s="69">
        <v>7</v>
      </c>
      <c r="G53" s="30"/>
      <c r="H53" s="11">
        <f t="shared" si="0"/>
        <v>28</v>
      </c>
      <c r="I53" s="38"/>
      <c r="J53" s="38"/>
      <c r="K53" s="11">
        <f t="shared" si="1"/>
        <v>28</v>
      </c>
      <c r="L53" s="7"/>
      <c r="M53" s="58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 t="s">
        <v>68</v>
      </c>
      <c r="C54" s="71">
        <v>4</v>
      </c>
      <c r="D54" s="30">
        <v>10</v>
      </c>
      <c r="E54" s="31"/>
      <c r="F54" s="69">
        <v>13.9</v>
      </c>
      <c r="G54" s="30"/>
      <c r="H54" s="11">
        <f t="shared" si="0"/>
        <v>27.9</v>
      </c>
      <c r="I54" s="38"/>
      <c r="J54" s="38"/>
      <c r="K54" s="11">
        <f t="shared" si="1"/>
        <v>27.9</v>
      </c>
      <c r="L54" s="7"/>
      <c r="M54" s="58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5" t="s">
        <v>69</v>
      </c>
      <c r="C55" s="71">
        <v>5</v>
      </c>
      <c r="D55" s="30">
        <v>15</v>
      </c>
      <c r="E55" s="31"/>
      <c r="F55" s="69">
        <v>8.8000000000000007</v>
      </c>
      <c r="G55" s="30"/>
      <c r="H55" s="11">
        <f t="shared" si="0"/>
        <v>28.8</v>
      </c>
      <c r="I55" s="38"/>
      <c r="J55" s="38"/>
      <c r="K55" s="11">
        <f t="shared" si="1"/>
        <v>28.8</v>
      </c>
      <c r="L55" s="7"/>
      <c r="M55" s="58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5" t="s">
        <v>70</v>
      </c>
      <c r="C56" s="71">
        <v>4</v>
      </c>
      <c r="D56" s="30">
        <v>5</v>
      </c>
      <c r="E56" s="31"/>
      <c r="F56" s="69">
        <v>7</v>
      </c>
      <c r="G56" s="30"/>
      <c r="H56" s="11">
        <f t="shared" si="0"/>
        <v>16</v>
      </c>
      <c r="I56" s="38"/>
      <c r="J56" s="38"/>
      <c r="K56" s="11">
        <f t="shared" si="1"/>
        <v>16</v>
      </c>
      <c r="L56" s="7"/>
      <c r="M56" s="58" t="str">
        <f t="shared" si="2"/>
        <v>Није положио(ла)</v>
      </c>
      <c r="N56" s="61">
        <f t="shared" si="3"/>
        <v>5</v>
      </c>
      <c r="O56" s="1" t="s">
        <v>95</v>
      </c>
    </row>
    <row r="57" spans="1:15" ht="15.75" thickBot="1">
      <c r="A57" s="23">
        <v>50</v>
      </c>
      <c r="B57" s="65" t="s">
        <v>71</v>
      </c>
      <c r="C57" s="71">
        <v>10</v>
      </c>
      <c r="D57" s="30">
        <v>18</v>
      </c>
      <c r="E57" s="31"/>
      <c r="F57" s="69">
        <v>18.2</v>
      </c>
      <c r="G57" s="30"/>
      <c r="H57" s="11">
        <f t="shared" si="0"/>
        <v>46.2</v>
      </c>
      <c r="I57" s="38"/>
      <c r="J57" s="38"/>
      <c r="K57" s="11">
        <f t="shared" si="1"/>
        <v>46.2</v>
      </c>
      <c r="L57" s="7"/>
      <c r="M57" s="58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 t="s">
        <v>72</v>
      </c>
      <c r="C58" s="71">
        <v>10</v>
      </c>
      <c r="D58" s="30">
        <v>18</v>
      </c>
      <c r="E58" s="31"/>
      <c r="F58" s="69">
        <v>17.600000000000001</v>
      </c>
      <c r="G58" s="30"/>
      <c r="H58" s="11">
        <f t="shared" si="0"/>
        <v>45.6</v>
      </c>
      <c r="I58" s="38"/>
      <c r="J58" s="38"/>
      <c r="K58" s="11">
        <f t="shared" si="1"/>
        <v>45.6</v>
      </c>
      <c r="L58" s="7"/>
      <c r="M58" s="58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5" t="s">
        <v>73</v>
      </c>
      <c r="C59" s="71">
        <v>9</v>
      </c>
      <c r="D59" s="30">
        <v>17</v>
      </c>
      <c r="E59" s="31"/>
      <c r="F59" s="69">
        <v>15.9</v>
      </c>
      <c r="G59" s="30"/>
      <c r="H59" s="11">
        <f t="shared" si="0"/>
        <v>41.9</v>
      </c>
      <c r="I59" s="38"/>
      <c r="J59" s="38"/>
      <c r="K59" s="11">
        <f t="shared" si="1"/>
        <v>41.9</v>
      </c>
      <c r="L59" s="7"/>
      <c r="M59" s="58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5" t="s">
        <v>74</v>
      </c>
      <c r="C60" s="71">
        <v>5</v>
      </c>
      <c r="D60" s="30">
        <v>17</v>
      </c>
      <c r="E60" s="31"/>
      <c r="F60" s="69">
        <v>7.8</v>
      </c>
      <c r="G60" s="30"/>
      <c r="H60" s="11">
        <f t="shared" si="0"/>
        <v>29.8</v>
      </c>
      <c r="I60" s="38"/>
      <c r="J60" s="38"/>
      <c r="K60" s="11">
        <f t="shared" si="1"/>
        <v>29.8</v>
      </c>
      <c r="L60" s="7"/>
      <c r="M60" s="58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5" t="s">
        <v>75</v>
      </c>
      <c r="C61" s="71">
        <v>5</v>
      </c>
      <c r="D61" s="30">
        <v>17</v>
      </c>
      <c r="E61" s="31"/>
      <c r="F61" s="69">
        <v>7.8</v>
      </c>
      <c r="G61" s="30"/>
      <c r="H61" s="11">
        <f t="shared" si="0"/>
        <v>29.8</v>
      </c>
      <c r="I61" s="38"/>
      <c r="J61" s="38"/>
      <c r="K61" s="11">
        <f t="shared" si="1"/>
        <v>29.8</v>
      </c>
      <c r="L61" s="7"/>
      <c r="M61" s="58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 t="s">
        <v>76</v>
      </c>
      <c r="C62" s="71">
        <v>5</v>
      </c>
      <c r="D62" s="30">
        <v>14</v>
      </c>
      <c r="E62" s="31"/>
      <c r="F62" s="69">
        <v>10.6</v>
      </c>
      <c r="G62" s="30"/>
      <c r="H62" s="11">
        <f t="shared" si="0"/>
        <v>29.6</v>
      </c>
      <c r="I62" s="38"/>
      <c r="J62" s="38"/>
      <c r="K62" s="11">
        <f t="shared" si="1"/>
        <v>29.6</v>
      </c>
      <c r="L62" s="7"/>
      <c r="M62" s="58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 t="s">
        <v>77</v>
      </c>
      <c r="C63" s="71">
        <v>5</v>
      </c>
      <c r="D63" s="30">
        <v>12</v>
      </c>
      <c r="E63" s="31"/>
      <c r="F63" s="69">
        <v>15.7</v>
      </c>
      <c r="G63" s="30"/>
      <c r="H63" s="11">
        <f t="shared" si="0"/>
        <v>32.700000000000003</v>
      </c>
      <c r="I63" s="38"/>
      <c r="J63" s="38"/>
      <c r="K63" s="11">
        <f t="shared" si="1"/>
        <v>32.700000000000003</v>
      </c>
      <c r="L63" s="7"/>
      <c r="M63" s="58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 t="s">
        <v>78</v>
      </c>
      <c r="C64" s="71">
        <v>5</v>
      </c>
      <c r="D64" s="30">
        <v>13</v>
      </c>
      <c r="E64" s="31"/>
      <c r="F64" s="69">
        <v>17.600000000000001</v>
      </c>
      <c r="G64" s="30"/>
      <c r="H64" s="11">
        <f t="shared" si="0"/>
        <v>35.6</v>
      </c>
      <c r="I64" s="38"/>
      <c r="J64" s="38"/>
      <c r="K64" s="11">
        <f t="shared" si="1"/>
        <v>35.6</v>
      </c>
      <c r="L64" s="7"/>
      <c r="M64" s="58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 t="s">
        <v>79</v>
      </c>
      <c r="C65" s="71">
        <v>9</v>
      </c>
      <c r="D65" s="30">
        <v>13</v>
      </c>
      <c r="E65" s="31"/>
      <c r="F65" s="69">
        <v>10.8</v>
      </c>
      <c r="G65" s="30"/>
      <c r="H65" s="11">
        <f t="shared" si="0"/>
        <v>32.799999999999997</v>
      </c>
      <c r="I65" s="38"/>
      <c r="J65" s="38"/>
      <c r="K65" s="11">
        <f t="shared" si="1"/>
        <v>32.799999999999997</v>
      </c>
      <c r="L65" s="7"/>
      <c r="M65" s="58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 t="s">
        <v>80</v>
      </c>
      <c r="C66" s="71">
        <v>6</v>
      </c>
      <c r="D66" s="30">
        <v>14</v>
      </c>
      <c r="E66" s="31"/>
      <c r="F66" s="69">
        <v>8.4</v>
      </c>
      <c r="G66" s="30"/>
      <c r="H66" s="11">
        <f t="shared" si="0"/>
        <v>28.4</v>
      </c>
      <c r="I66" s="38"/>
      <c r="J66" s="38"/>
      <c r="K66" s="11">
        <f t="shared" si="1"/>
        <v>28.4</v>
      </c>
      <c r="L66" s="7"/>
      <c r="M66" s="58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5" t="s">
        <v>81</v>
      </c>
      <c r="C67" s="71">
        <v>6</v>
      </c>
      <c r="D67" s="30">
        <v>13</v>
      </c>
      <c r="E67" s="31"/>
      <c r="F67" s="69">
        <v>17.100000000000001</v>
      </c>
      <c r="G67" s="30"/>
      <c r="H67" s="11">
        <f t="shared" si="0"/>
        <v>36.1</v>
      </c>
      <c r="I67" s="38"/>
      <c r="J67" s="38"/>
      <c r="K67" s="11">
        <f t="shared" si="1"/>
        <v>36.1</v>
      </c>
      <c r="L67" s="7"/>
      <c r="M67" s="58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5" t="s">
        <v>82</v>
      </c>
      <c r="C68" s="71">
        <v>9</v>
      </c>
      <c r="D68" s="30">
        <v>12</v>
      </c>
      <c r="E68" s="31"/>
      <c r="F68" s="69">
        <v>11.6</v>
      </c>
      <c r="G68" s="30"/>
      <c r="H68" s="11">
        <f t="shared" si="0"/>
        <v>32.6</v>
      </c>
      <c r="I68" s="38"/>
      <c r="J68" s="38"/>
      <c r="K68" s="11">
        <f t="shared" si="1"/>
        <v>32.6</v>
      </c>
      <c r="L68" s="7"/>
      <c r="M68" s="58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5" t="s">
        <v>83</v>
      </c>
      <c r="C69" s="71">
        <v>7</v>
      </c>
      <c r="D69" s="30">
        <v>14</v>
      </c>
      <c r="E69" s="31"/>
      <c r="F69" s="69">
        <v>9.4</v>
      </c>
      <c r="G69" s="30"/>
      <c r="H69" s="11">
        <f t="shared" si="0"/>
        <v>30.4</v>
      </c>
      <c r="I69" s="38"/>
      <c r="J69" s="38"/>
      <c r="K69" s="11">
        <f t="shared" si="1"/>
        <v>30.4</v>
      </c>
      <c r="L69" s="7"/>
      <c r="M69" s="58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5" t="s">
        <v>84</v>
      </c>
      <c r="C70" s="71">
        <v>8</v>
      </c>
      <c r="D70" s="30">
        <v>20</v>
      </c>
      <c r="E70" s="31"/>
      <c r="F70" s="69">
        <v>17.7</v>
      </c>
      <c r="G70" s="30"/>
      <c r="H70" s="11">
        <f t="shared" si="0"/>
        <v>45.7</v>
      </c>
      <c r="I70" s="38"/>
      <c r="J70" s="38"/>
      <c r="K70" s="11">
        <f t="shared" si="1"/>
        <v>45.7</v>
      </c>
      <c r="L70" s="7"/>
      <c r="M70" s="58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5" t="s">
        <v>85</v>
      </c>
      <c r="C71" s="71">
        <v>8</v>
      </c>
      <c r="D71" s="30">
        <v>10</v>
      </c>
      <c r="E71" s="31"/>
      <c r="F71" s="69">
        <v>19.8</v>
      </c>
      <c r="G71" s="30"/>
      <c r="H71" s="11">
        <f t="shared" si="0"/>
        <v>37.799999999999997</v>
      </c>
      <c r="I71" s="38"/>
      <c r="J71" s="38"/>
      <c r="K71" s="11">
        <f t="shared" si="1"/>
        <v>37.799999999999997</v>
      </c>
      <c r="L71" s="7"/>
      <c r="M71" s="58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5" t="s">
        <v>86</v>
      </c>
      <c r="C72" s="71">
        <v>5</v>
      </c>
      <c r="D72" s="30">
        <v>6</v>
      </c>
      <c r="E72" s="31"/>
      <c r="F72" s="69">
        <v>7.5</v>
      </c>
      <c r="G72" s="30"/>
      <c r="H72" s="11">
        <f t="shared" si="0"/>
        <v>18.5</v>
      </c>
      <c r="I72" s="38"/>
      <c r="J72" s="38"/>
      <c r="K72" s="11">
        <f t="shared" si="1"/>
        <v>18.5</v>
      </c>
      <c r="L72" s="7"/>
      <c r="M72" s="58" t="str">
        <f t="shared" si="2"/>
        <v>Није положио(ла)</v>
      </c>
      <c r="N72" s="61">
        <f t="shared" si="3"/>
        <v>5</v>
      </c>
      <c r="O72" s="1" t="s">
        <v>95</v>
      </c>
    </row>
    <row r="73" spans="1:15" ht="15.75" thickBot="1">
      <c r="A73" s="23">
        <v>66</v>
      </c>
      <c r="B73" s="65" t="s">
        <v>87</v>
      </c>
      <c r="C73" s="71">
        <v>10</v>
      </c>
      <c r="D73" s="30">
        <v>12</v>
      </c>
      <c r="E73" s="31"/>
      <c r="F73" s="69">
        <v>15.3</v>
      </c>
      <c r="G73" s="30"/>
      <c r="H73" s="11">
        <f t="shared" ref="H73:H136" si="4">SUM(C73:G73)</f>
        <v>37.299999999999997</v>
      </c>
      <c r="I73" s="38"/>
      <c r="J73" s="38"/>
      <c r="K73" s="11">
        <f t="shared" ref="K73:K136" si="5">SUM(H73,I73,J73)</f>
        <v>37.299999999999997</v>
      </c>
      <c r="L73" s="7"/>
      <c r="M73" s="58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 t="s">
        <v>88</v>
      </c>
      <c r="C74" s="71">
        <v>7</v>
      </c>
      <c r="D74" s="30">
        <v>20</v>
      </c>
      <c r="E74" s="31"/>
      <c r="F74" s="69"/>
      <c r="G74" s="30"/>
      <c r="H74" s="11">
        <f t="shared" si="4"/>
        <v>27</v>
      </c>
      <c r="I74" s="38"/>
      <c r="J74" s="38"/>
      <c r="K74" s="11">
        <f t="shared" si="5"/>
        <v>27</v>
      </c>
      <c r="L74" s="7"/>
      <c r="M74" s="58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5" t="s">
        <v>89</v>
      </c>
      <c r="C75" s="71">
        <v>10</v>
      </c>
      <c r="D75" s="30">
        <v>14</v>
      </c>
      <c r="E75" s="31"/>
      <c r="F75" s="69">
        <v>15.6</v>
      </c>
      <c r="G75" s="30"/>
      <c r="H75" s="11">
        <f t="shared" si="4"/>
        <v>39.6</v>
      </c>
      <c r="I75" s="38"/>
      <c r="J75" s="38"/>
      <c r="K75" s="11">
        <f t="shared" si="5"/>
        <v>39.6</v>
      </c>
      <c r="L75" s="7"/>
      <c r="M75" s="58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5" t="s">
        <v>90</v>
      </c>
      <c r="C76" s="71">
        <v>4</v>
      </c>
      <c r="D76" s="30">
        <v>15</v>
      </c>
      <c r="E76" s="31"/>
      <c r="F76" s="69"/>
      <c r="G76" s="30"/>
      <c r="H76" s="11">
        <f t="shared" si="4"/>
        <v>19</v>
      </c>
      <c r="I76" s="38"/>
      <c r="J76" s="38"/>
      <c r="K76" s="11">
        <f t="shared" si="5"/>
        <v>19</v>
      </c>
      <c r="L76" s="7"/>
      <c r="M76" s="58" t="str">
        <f t="shared" si="6"/>
        <v>Није положио(ла)</v>
      </c>
      <c r="N76" s="61">
        <f t="shared" si="7"/>
        <v>5</v>
      </c>
      <c r="O76" s="1" t="s">
        <v>96</v>
      </c>
    </row>
    <row r="77" spans="1:15" ht="15.75" thickBot="1">
      <c r="A77" s="23">
        <v>70</v>
      </c>
      <c r="B77" s="65" t="s">
        <v>91</v>
      </c>
      <c r="C77" s="71">
        <v>4</v>
      </c>
      <c r="D77" s="30">
        <v>10</v>
      </c>
      <c r="E77" s="31"/>
      <c r="F77" s="69">
        <v>8.3000000000000007</v>
      </c>
      <c r="G77" s="30"/>
      <c r="H77" s="11">
        <f t="shared" si="4"/>
        <v>22.3</v>
      </c>
      <c r="I77" s="38"/>
      <c r="J77" s="38"/>
      <c r="K77" s="11">
        <f t="shared" si="5"/>
        <v>22.3</v>
      </c>
      <c r="L77" s="7"/>
      <c r="M77" s="58" t="str">
        <f t="shared" si="6"/>
        <v>Није положио(ла)</v>
      </c>
      <c r="N77" s="61">
        <f t="shared" si="7"/>
        <v>5</v>
      </c>
      <c r="O77" s="1" t="s">
        <v>96</v>
      </c>
    </row>
    <row r="78" spans="1:15" ht="15.75" thickBot="1">
      <c r="A78" s="23">
        <v>71</v>
      </c>
      <c r="B78" s="65" t="s">
        <v>92</v>
      </c>
      <c r="C78" s="30">
        <v>2</v>
      </c>
      <c r="D78" s="30"/>
      <c r="E78" s="31"/>
      <c r="F78" s="69"/>
      <c r="G78" s="30"/>
      <c r="H78" s="11">
        <f t="shared" si="4"/>
        <v>2</v>
      </c>
      <c r="I78" s="38"/>
      <c r="J78" s="38"/>
      <c r="K78" s="11">
        <f t="shared" si="5"/>
        <v>2</v>
      </c>
      <c r="L78" s="7"/>
      <c r="M78" s="58" t="str">
        <f t="shared" si="6"/>
        <v>Није положио(ла)</v>
      </c>
      <c r="N78" s="61">
        <f t="shared" si="7"/>
        <v>5</v>
      </c>
      <c r="O78" s="1" t="s">
        <v>95</v>
      </c>
    </row>
    <row r="79" spans="1:15" ht="15.75" thickBot="1">
      <c r="A79" s="23">
        <v>72</v>
      </c>
      <c r="B79" s="65" t="s">
        <v>93</v>
      </c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11">
        <f t="shared" si="5"/>
        <v>0</v>
      </c>
      <c r="L79" s="7"/>
      <c r="M79" s="58" t="str">
        <f t="shared" si="6"/>
        <v>Није положио(ла)</v>
      </c>
      <c r="N79" s="61">
        <f t="shared" si="7"/>
        <v>5</v>
      </c>
      <c r="O79" s="1" t="s">
        <v>95</v>
      </c>
    </row>
    <row r="80" spans="1:15" ht="15.75" thickBot="1">
      <c r="A80" s="23">
        <v>73</v>
      </c>
      <c r="B80" s="65" t="s">
        <v>94</v>
      </c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11">
        <f t="shared" si="5"/>
        <v>0</v>
      </c>
      <c r="L80" s="7"/>
      <c r="M80" s="58" t="str">
        <f t="shared" si="6"/>
        <v>Није положио(ла)</v>
      </c>
      <c r="N80" s="61">
        <f t="shared" si="7"/>
        <v>5</v>
      </c>
      <c r="O80" s="1" t="s">
        <v>95</v>
      </c>
    </row>
    <row r="81" spans="1:15" ht="15.75" thickBot="1">
      <c r="A81" s="23">
        <v>74</v>
      </c>
      <c r="B81" s="65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3">
        <f t="shared" si="5"/>
        <v>0</v>
      </c>
      <c r="L81" s="7"/>
      <c r="M81" s="58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5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3">
        <f t="shared" si="5"/>
        <v>0</v>
      </c>
      <c r="L82" s="7"/>
      <c r="M82" s="58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5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3">
        <f t="shared" si="5"/>
        <v>0</v>
      </c>
      <c r="L83" s="7"/>
      <c r="M83" s="58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5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3">
        <f t="shared" si="5"/>
        <v>0</v>
      </c>
      <c r="L84" s="7"/>
      <c r="M84" s="58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5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3">
        <f t="shared" si="5"/>
        <v>0</v>
      </c>
      <c r="L85" s="7"/>
      <c r="M85" s="58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5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3">
        <f t="shared" si="5"/>
        <v>0</v>
      </c>
      <c r="L86" s="7"/>
      <c r="M86" s="58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5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3">
        <f t="shared" si="5"/>
        <v>0</v>
      </c>
      <c r="L87" s="7"/>
      <c r="M87" s="58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5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3">
        <f t="shared" si="5"/>
        <v>0</v>
      </c>
      <c r="L88" s="7"/>
      <c r="M88" s="58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5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3">
        <f t="shared" si="5"/>
        <v>0</v>
      </c>
      <c r="L89" s="7"/>
      <c r="M89" s="58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5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3">
        <f t="shared" si="5"/>
        <v>0</v>
      </c>
      <c r="L90" s="7"/>
      <c r="M90" s="58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5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3">
        <f t="shared" si="5"/>
        <v>0</v>
      </c>
      <c r="L91" s="7"/>
      <c r="M91" s="58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5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3">
        <f t="shared" si="5"/>
        <v>0</v>
      </c>
      <c r="L92" s="7"/>
      <c r="M92" s="58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5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3">
        <f t="shared" si="5"/>
        <v>0</v>
      </c>
      <c r="L93" s="7"/>
      <c r="M93" s="58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5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3">
        <f t="shared" si="5"/>
        <v>0</v>
      </c>
      <c r="L94" s="7"/>
      <c r="M94" s="58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5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3">
        <f t="shared" si="5"/>
        <v>0</v>
      </c>
      <c r="L95" s="7"/>
      <c r="M95" s="58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5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3">
        <f t="shared" si="5"/>
        <v>0</v>
      </c>
      <c r="L96" s="7"/>
      <c r="M96" s="58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5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3">
        <f t="shared" si="5"/>
        <v>0</v>
      </c>
      <c r="L97" s="7"/>
      <c r="M97" s="58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5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3">
        <f t="shared" si="5"/>
        <v>0</v>
      </c>
      <c r="L98" s="7"/>
      <c r="M98" s="58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5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3">
        <f t="shared" si="5"/>
        <v>0</v>
      </c>
      <c r="L99" s="7"/>
      <c r="M99" s="58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5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3">
        <f t="shared" si="5"/>
        <v>0</v>
      </c>
      <c r="L100" s="7"/>
      <c r="M100" s="58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3">
        <f t="shared" si="5"/>
        <v>0</v>
      </c>
      <c r="L101" s="7"/>
      <c r="M101" s="58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3">
        <f t="shared" si="5"/>
        <v>0</v>
      </c>
      <c r="L102" s="7"/>
      <c r="M102" s="58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5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3">
        <f t="shared" si="5"/>
        <v>0</v>
      </c>
      <c r="L103" s="7"/>
      <c r="M103" s="58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5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3">
        <f t="shared" si="5"/>
        <v>0</v>
      </c>
      <c r="L104" s="7"/>
      <c r="M104" s="58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5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3">
        <f t="shared" si="5"/>
        <v>0</v>
      </c>
      <c r="L105" s="7"/>
      <c r="M105" s="58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5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3">
        <f t="shared" si="5"/>
        <v>0</v>
      </c>
      <c r="L106" s="7"/>
      <c r="M106" s="58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5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3">
        <f t="shared" si="5"/>
        <v>0</v>
      </c>
      <c r="L107" s="7"/>
      <c r="M107" s="58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5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3">
        <f t="shared" si="5"/>
        <v>0</v>
      </c>
      <c r="L108" s="7"/>
      <c r="M108" s="58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5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3">
        <f t="shared" si="5"/>
        <v>0</v>
      </c>
      <c r="L109" s="7"/>
      <c r="M109" s="58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5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3">
        <f t="shared" si="5"/>
        <v>0</v>
      </c>
      <c r="L110" s="7"/>
      <c r="M110" s="58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5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3">
        <f t="shared" si="5"/>
        <v>0</v>
      </c>
      <c r="L111" s="7"/>
      <c r="M111" s="58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5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3">
        <f t="shared" si="5"/>
        <v>0</v>
      </c>
      <c r="L112" s="7"/>
      <c r="M112" s="58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5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3">
        <f t="shared" si="5"/>
        <v>0</v>
      </c>
      <c r="L113" s="7"/>
      <c r="M113" s="58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5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3">
        <f t="shared" si="5"/>
        <v>0</v>
      </c>
      <c r="L114" s="7"/>
      <c r="M114" s="58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5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3">
        <f t="shared" si="5"/>
        <v>0</v>
      </c>
      <c r="L115" s="7"/>
      <c r="M115" s="58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5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3">
        <f t="shared" si="5"/>
        <v>0</v>
      </c>
      <c r="L116" s="7"/>
      <c r="M116" s="58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5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3">
        <f t="shared" si="5"/>
        <v>0</v>
      </c>
      <c r="L117" s="7"/>
      <c r="M117" s="58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5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3">
        <f t="shared" si="5"/>
        <v>0</v>
      </c>
      <c r="L118" s="7"/>
      <c r="M118" s="58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5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3">
        <f t="shared" si="5"/>
        <v>0</v>
      </c>
      <c r="L119" s="7"/>
      <c r="M119" s="58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5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3">
        <f t="shared" si="5"/>
        <v>0</v>
      </c>
      <c r="L120" s="7"/>
      <c r="M120" s="58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5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3">
        <f t="shared" si="5"/>
        <v>0</v>
      </c>
      <c r="L121" s="7"/>
      <c r="M121" s="58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5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3">
        <f t="shared" si="5"/>
        <v>0</v>
      </c>
      <c r="L122" s="7"/>
      <c r="M122" s="58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5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3">
        <f t="shared" si="5"/>
        <v>0</v>
      </c>
      <c r="L123" s="7"/>
      <c r="M123" s="58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5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3">
        <f t="shared" si="5"/>
        <v>0</v>
      </c>
      <c r="L124" s="7"/>
      <c r="M124" s="58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5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3">
        <f t="shared" si="5"/>
        <v>0</v>
      </c>
      <c r="L125" s="7"/>
      <c r="M125" s="58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5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3">
        <f t="shared" si="5"/>
        <v>0</v>
      </c>
      <c r="L126" s="7"/>
      <c r="M126" s="58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5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3">
        <f t="shared" si="5"/>
        <v>0</v>
      </c>
      <c r="L127" s="7"/>
      <c r="M127" s="58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5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3">
        <f t="shared" si="5"/>
        <v>0</v>
      </c>
      <c r="L128" s="7"/>
      <c r="M128" s="58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5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3">
        <f t="shared" si="5"/>
        <v>0</v>
      </c>
      <c r="L129" s="7"/>
      <c r="M129" s="58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5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3">
        <f t="shared" si="5"/>
        <v>0</v>
      </c>
      <c r="L130" s="7"/>
      <c r="M130" s="58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5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3">
        <f t="shared" si="5"/>
        <v>0</v>
      </c>
      <c r="L131" s="7"/>
      <c r="M131" s="58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5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3">
        <f t="shared" si="5"/>
        <v>0</v>
      </c>
      <c r="L132" s="7"/>
      <c r="M132" s="58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5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3">
        <f t="shared" si="5"/>
        <v>0</v>
      </c>
      <c r="L133" s="7"/>
      <c r="M133" s="58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5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3">
        <f t="shared" si="5"/>
        <v>0</v>
      </c>
      <c r="L134" s="7"/>
      <c r="M134" s="58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5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3">
        <f t="shared" si="5"/>
        <v>0</v>
      </c>
      <c r="L135" s="7"/>
      <c r="M135" s="58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5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3">
        <f t="shared" si="5"/>
        <v>0</v>
      </c>
      <c r="L136" s="7"/>
      <c r="M136" s="58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5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3">
        <f t="shared" ref="K137:K200" si="9">SUM(H137,I137,J137)</f>
        <v>0</v>
      </c>
      <c r="L137" s="7"/>
      <c r="M137" s="58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5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3">
        <f t="shared" si="9"/>
        <v>0</v>
      </c>
      <c r="L138" s="7"/>
      <c r="M138" s="58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5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3">
        <f t="shared" si="9"/>
        <v>0</v>
      </c>
      <c r="L139" s="7"/>
      <c r="M139" s="58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5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3">
        <f t="shared" si="9"/>
        <v>0</v>
      </c>
      <c r="L140" s="7"/>
      <c r="M140" s="58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5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3">
        <f t="shared" si="9"/>
        <v>0</v>
      </c>
      <c r="L141" s="7"/>
      <c r="M141" s="58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5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3">
        <f t="shared" si="9"/>
        <v>0</v>
      </c>
      <c r="L142" s="7"/>
      <c r="M142" s="58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5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3">
        <f t="shared" si="9"/>
        <v>0</v>
      </c>
      <c r="L143" s="7"/>
      <c r="M143" s="58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5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3">
        <f t="shared" si="9"/>
        <v>0</v>
      </c>
      <c r="L144" s="7"/>
      <c r="M144" s="58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5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3">
        <f t="shared" si="9"/>
        <v>0</v>
      </c>
      <c r="L145" s="7"/>
      <c r="M145" s="58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5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3">
        <f t="shared" si="9"/>
        <v>0</v>
      </c>
      <c r="L146" s="7"/>
      <c r="M146" s="58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5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3">
        <f t="shared" si="9"/>
        <v>0</v>
      </c>
      <c r="L147" s="7"/>
      <c r="M147" s="58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5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3">
        <f t="shared" si="9"/>
        <v>0</v>
      </c>
      <c r="L148" s="7"/>
      <c r="M148" s="58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5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3">
        <f t="shared" si="9"/>
        <v>0</v>
      </c>
      <c r="L149" s="7"/>
      <c r="M149" s="58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5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3">
        <f t="shared" si="9"/>
        <v>0</v>
      </c>
      <c r="L150" s="7"/>
      <c r="M150" s="58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5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3">
        <f t="shared" si="9"/>
        <v>0</v>
      </c>
      <c r="L151" s="7"/>
      <c r="M151" s="58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5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3">
        <f t="shared" si="9"/>
        <v>0</v>
      </c>
      <c r="L152" s="7"/>
      <c r="M152" s="58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5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3">
        <f t="shared" si="9"/>
        <v>0</v>
      </c>
      <c r="L153" s="7"/>
      <c r="M153" s="58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5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3">
        <f t="shared" si="9"/>
        <v>0</v>
      </c>
      <c r="L154" s="7"/>
      <c r="M154" s="58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5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3">
        <f t="shared" si="9"/>
        <v>0</v>
      </c>
      <c r="L155" s="7"/>
      <c r="M155" s="58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5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3">
        <f t="shared" si="9"/>
        <v>0</v>
      </c>
      <c r="L156" s="7"/>
      <c r="M156" s="58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5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3">
        <f t="shared" si="9"/>
        <v>0</v>
      </c>
      <c r="L157" s="7"/>
      <c r="M157" s="58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5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3">
        <f t="shared" si="9"/>
        <v>0</v>
      </c>
      <c r="L158" s="7"/>
      <c r="M158" s="58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5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3">
        <f t="shared" si="9"/>
        <v>0</v>
      </c>
      <c r="L159" s="7"/>
      <c r="M159" s="58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5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3">
        <f t="shared" si="9"/>
        <v>0</v>
      </c>
      <c r="L160" s="7"/>
      <c r="M160" s="58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5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3">
        <f t="shared" si="9"/>
        <v>0</v>
      </c>
      <c r="L161" s="7"/>
      <c r="M161" s="58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5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3">
        <f t="shared" si="9"/>
        <v>0</v>
      </c>
      <c r="L162" s="7"/>
      <c r="M162" s="58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5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3">
        <f t="shared" si="9"/>
        <v>0</v>
      </c>
      <c r="L163" s="7"/>
      <c r="M163" s="58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5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3">
        <f t="shared" si="9"/>
        <v>0</v>
      </c>
      <c r="L164" s="7"/>
      <c r="M164" s="58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5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3">
        <f t="shared" si="9"/>
        <v>0</v>
      </c>
      <c r="L165" s="7"/>
      <c r="M165" s="58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5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3">
        <f t="shared" si="9"/>
        <v>0</v>
      </c>
      <c r="L166" s="7"/>
      <c r="M166" s="58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5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3">
        <f t="shared" si="9"/>
        <v>0</v>
      </c>
      <c r="L167" s="7"/>
      <c r="M167" s="58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5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3">
        <f t="shared" si="9"/>
        <v>0</v>
      </c>
      <c r="L168" s="7"/>
      <c r="M168" s="58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5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3">
        <f t="shared" si="9"/>
        <v>0</v>
      </c>
      <c r="L169" s="7"/>
      <c r="M169" s="58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5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3">
        <f t="shared" si="9"/>
        <v>0</v>
      </c>
      <c r="L170" s="7"/>
      <c r="M170" s="58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5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3">
        <f t="shared" si="9"/>
        <v>0</v>
      </c>
      <c r="L171" s="7"/>
      <c r="M171" s="58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5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3">
        <f t="shared" si="9"/>
        <v>0</v>
      </c>
      <c r="L172" s="7"/>
      <c r="M172" s="58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5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3">
        <f t="shared" si="9"/>
        <v>0</v>
      </c>
      <c r="L173" s="7"/>
      <c r="M173" s="58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5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3">
        <f t="shared" si="9"/>
        <v>0</v>
      </c>
      <c r="L174" s="7"/>
      <c r="M174" s="58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5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3">
        <f t="shared" si="9"/>
        <v>0</v>
      </c>
      <c r="L175" s="7"/>
      <c r="M175" s="58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5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3">
        <f t="shared" si="9"/>
        <v>0</v>
      </c>
      <c r="L176" s="7"/>
      <c r="M176" s="58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5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3">
        <f t="shared" si="9"/>
        <v>0</v>
      </c>
      <c r="L177" s="7"/>
      <c r="M177" s="58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5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3">
        <f t="shared" si="9"/>
        <v>0</v>
      </c>
      <c r="L178" s="7"/>
      <c r="M178" s="58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5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3">
        <f t="shared" si="9"/>
        <v>0</v>
      </c>
      <c r="L179" s="7"/>
      <c r="M179" s="58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5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3">
        <f t="shared" si="9"/>
        <v>0</v>
      </c>
      <c r="L180" s="7"/>
      <c r="M180" s="58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5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3">
        <f t="shared" si="9"/>
        <v>0</v>
      </c>
      <c r="L181" s="7"/>
      <c r="M181" s="58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5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3">
        <f t="shared" si="9"/>
        <v>0</v>
      </c>
      <c r="L182" s="7"/>
      <c r="M182" s="58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5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3">
        <f t="shared" si="9"/>
        <v>0</v>
      </c>
      <c r="L183" s="7"/>
      <c r="M183" s="58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5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3">
        <f t="shared" si="9"/>
        <v>0</v>
      </c>
      <c r="L184" s="7"/>
      <c r="M184" s="58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3">
        <f t="shared" si="9"/>
        <v>0</v>
      </c>
      <c r="L185" s="7"/>
      <c r="M185" s="58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3">
        <f t="shared" si="9"/>
        <v>0</v>
      </c>
      <c r="L186" s="7"/>
      <c r="M186" s="58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3">
        <f t="shared" si="9"/>
        <v>0</v>
      </c>
      <c r="L187" s="7"/>
      <c r="M187" s="58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3">
        <f t="shared" si="9"/>
        <v>0</v>
      </c>
      <c r="L188" s="7"/>
      <c r="M188" s="58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3">
        <f t="shared" si="9"/>
        <v>0</v>
      </c>
      <c r="L189" s="7"/>
      <c r="M189" s="58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3">
        <f t="shared" si="9"/>
        <v>0</v>
      </c>
      <c r="L190" s="7"/>
      <c r="M190" s="58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3">
        <f t="shared" si="9"/>
        <v>0</v>
      </c>
      <c r="L191" s="7"/>
      <c r="M191" s="58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3">
        <f t="shared" si="9"/>
        <v>0</v>
      </c>
      <c r="L192" s="7"/>
      <c r="M192" s="58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3">
        <f t="shared" si="9"/>
        <v>0</v>
      </c>
      <c r="L193" s="7"/>
      <c r="M193" s="58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3">
        <f t="shared" si="9"/>
        <v>0</v>
      </c>
      <c r="L194" s="7"/>
      <c r="M194" s="58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3">
        <f t="shared" si="9"/>
        <v>0</v>
      </c>
      <c r="L195" s="7"/>
      <c r="M195" s="58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3">
        <f t="shared" si="9"/>
        <v>0</v>
      </c>
      <c r="L196" s="7"/>
      <c r="M196" s="58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3">
        <f t="shared" si="9"/>
        <v>0</v>
      </c>
      <c r="L197" s="7"/>
      <c r="M197" s="58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3">
        <f t="shared" si="9"/>
        <v>0</v>
      </c>
      <c r="L198" s="7"/>
      <c r="M198" s="58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3">
        <f t="shared" si="9"/>
        <v>0</v>
      </c>
      <c r="L199" s="7"/>
      <c r="M199" s="58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3">
        <f t="shared" si="9"/>
        <v>0</v>
      </c>
      <c r="L200" s="7"/>
      <c r="M200" s="58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3">
        <f t="shared" ref="K201:K208" si="12">SUM(H201,I201,J201)</f>
        <v>0</v>
      </c>
      <c r="L201" s="7"/>
      <c r="M201" s="58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3">
        <f t="shared" si="12"/>
        <v>0</v>
      </c>
      <c r="L202" s="7"/>
      <c r="M202" s="58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3">
        <f t="shared" si="12"/>
        <v>0</v>
      </c>
      <c r="L203" s="7"/>
      <c r="M203" s="58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3">
        <f t="shared" si="12"/>
        <v>0</v>
      </c>
      <c r="L204" s="7"/>
      <c r="M204" s="58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3">
        <f t="shared" si="12"/>
        <v>0</v>
      </c>
      <c r="L205" s="7"/>
      <c r="M205" s="58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3">
        <f t="shared" si="12"/>
        <v>0</v>
      </c>
      <c r="L206" s="7"/>
      <c r="M206" s="58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3">
        <f t="shared" si="12"/>
        <v>0</v>
      </c>
      <c r="L207" s="7"/>
      <c r="M207" s="58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3">
        <f t="shared" si="12"/>
        <v>0</v>
      </c>
      <c r="L208" s="7"/>
      <c r="M208" s="58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3">
        <f>SUM(H209,I209,J209)</f>
        <v>0</v>
      </c>
      <c r="L209" s="7"/>
      <c r="M209" s="58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3">
        <f>SUM(H210,I210,J210)</f>
        <v>0</v>
      </c>
      <c r="L210" s="7"/>
      <c r="M210" s="58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3">
        <f t="shared" ref="K211:K268" si="17">SUM(H211,I211,J211)</f>
        <v>0</v>
      </c>
      <c r="L211" s="7"/>
      <c r="M211" s="58" t="str">
        <f t="shared" ref="M211:M268" si="18">IF(K211&gt;50.499,K211,"Није положио(ла)")</f>
        <v>Није положио(ла)</v>
      </c>
      <c r="N211" s="61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3">
        <f t="shared" si="17"/>
        <v>0</v>
      </c>
      <c r="L212" s="7"/>
      <c r="M212" s="58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3">
        <f t="shared" si="17"/>
        <v>0</v>
      </c>
      <c r="L213" s="7"/>
      <c r="M213" s="58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3">
        <f t="shared" si="17"/>
        <v>0</v>
      </c>
      <c r="L214" s="7"/>
      <c r="M214" s="58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3">
        <f t="shared" si="17"/>
        <v>0</v>
      </c>
      <c r="L215" s="7"/>
      <c r="M215" s="58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3">
        <f t="shared" si="17"/>
        <v>0</v>
      </c>
      <c r="L216" s="7"/>
      <c r="M216" s="58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3">
        <f t="shared" si="17"/>
        <v>0</v>
      </c>
      <c r="L217" s="7"/>
      <c r="M217" s="58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3">
        <f t="shared" si="17"/>
        <v>0</v>
      </c>
      <c r="L218" s="7"/>
      <c r="M218" s="58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3">
        <f t="shared" si="17"/>
        <v>0</v>
      </c>
      <c r="L219" s="7"/>
      <c r="M219" s="58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3">
        <f t="shared" si="17"/>
        <v>0</v>
      </c>
      <c r="L220" s="7"/>
      <c r="M220" s="58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3">
        <f t="shared" si="17"/>
        <v>0</v>
      </c>
      <c r="L221" s="7"/>
      <c r="M221" s="58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3">
        <f t="shared" si="17"/>
        <v>0</v>
      </c>
      <c r="L222" s="7"/>
      <c r="M222" s="58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3">
        <f t="shared" si="17"/>
        <v>0</v>
      </c>
      <c r="L223" s="7"/>
      <c r="M223" s="58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3">
        <f t="shared" si="17"/>
        <v>0</v>
      </c>
      <c r="L224" s="7"/>
      <c r="M224" s="58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3">
        <f t="shared" si="17"/>
        <v>0</v>
      </c>
      <c r="L225" s="7"/>
      <c r="M225" s="58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3">
        <f t="shared" si="17"/>
        <v>0</v>
      </c>
      <c r="L226" s="7"/>
      <c r="M226" s="58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3">
        <f t="shared" si="17"/>
        <v>0</v>
      </c>
      <c r="L227" s="7"/>
      <c r="M227" s="58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3">
        <f t="shared" si="17"/>
        <v>0</v>
      </c>
      <c r="L228" s="7"/>
      <c r="M228" s="58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3">
        <f t="shared" si="17"/>
        <v>0</v>
      </c>
      <c r="L229" s="7"/>
      <c r="M229" s="58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3">
        <f t="shared" si="17"/>
        <v>0</v>
      </c>
      <c r="L230" s="7"/>
      <c r="M230" s="58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3">
        <f t="shared" si="17"/>
        <v>0</v>
      </c>
      <c r="L231" s="7"/>
      <c r="M231" s="58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3">
        <f t="shared" si="17"/>
        <v>0</v>
      </c>
      <c r="L232" s="7"/>
      <c r="M232" s="58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3">
        <f t="shared" si="17"/>
        <v>0</v>
      </c>
      <c r="L233" s="7"/>
      <c r="M233" s="58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3">
        <f t="shared" si="17"/>
        <v>0</v>
      </c>
      <c r="L234" s="7"/>
      <c r="M234" s="58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3">
        <f t="shared" si="17"/>
        <v>0</v>
      </c>
      <c r="L235" s="7"/>
      <c r="M235" s="58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3">
        <f t="shared" si="17"/>
        <v>0</v>
      </c>
      <c r="L236" s="7"/>
      <c r="M236" s="58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3">
        <f t="shared" si="17"/>
        <v>0</v>
      </c>
      <c r="L237" s="7"/>
      <c r="M237" s="58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3">
        <f t="shared" si="17"/>
        <v>0</v>
      </c>
      <c r="L238" s="7"/>
      <c r="M238" s="58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3">
        <f t="shared" si="17"/>
        <v>0</v>
      </c>
      <c r="L239" s="7"/>
      <c r="M239" s="58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3">
        <f t="shared" si="17"/>
        <v>0</v>
      </c>
      <c r="L240" s="7"/>
      <c r="M240" s="58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3">
        <f t="shared" si="17"/>
        <v>0</v>
      </c>
      <c r="L241" s="7"/>
      <c r="M241" s="58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3">
        <f t="shared" si="17"/>
        <v>0</v>
      </c>
      <c r="L242" s="7"/>
      <c r="M242" s="58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3">
        <f t="shared" si="17"/>
        <v>0</v>
      </c>
      <c r="L243" s="7"/>
      <c r="M243" s="58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3">
        <f t="shared" si="17"/>
        <v>0</v>
      </c>
      <c r="L244" s="7"/>
      <c r="M244" s="58" t="str">
        <f t="shared" si="18"/>
        <v>Није положио(ла)</v>
      </c>
      <c r="N244" s="61">
        <f t="shared" si="19"/>
        <v>5</v>
      </c>
      <c r="O244" s="1"/>
    </row>
    <row r="245" spans="1:15" ht="15">
      <c r="A245" s="23">
        <v>238</v>
      </c>
      <c r="B245" s="60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3">
        <f t="shared" si="17"/>
        <v>0</v>
      </c>
      <c r="L245" s="7"/>
      <c r="M245" s="58" t="str">
        <f t="shared" si="18"/>
        <v>Није положио(ла)</v>
      </c>
      <c r="N245" s="61">
        <f t="shared" si="19"/>
        <v>5</v>
      </c>
      <c r="O245" s="1"/>
    </row>
    <row r="246" spans="1:15" ht="15">
      <c r="A246" s="23">
        <v>239</v>
      </c>
      <c r="B246" s="60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3">
        <f t="shared" si="17"/>
        <v>0</v>
      </c>
      <c r="L246" s="7"/>
      <c r="M246" s="58" t="str">
        <f t="shared" si="18"/>
        <v>Није положио(ла)</v>
      </c>
      <c r="N246" s="61">
        <f t="shared" si="19"/>
        <v>5</v>
      </c>
      <c r="O246" s="1"/>
    </row>
    <row r="247" spans="1:15" ht="15">
      <c r="A247" s="23">
        <v>240</v>
      </c>
      <c r="B247" s="60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3">
        <f t="shared" si="17"/>
        <v>0</v>
      </c>
      <c r="L247" s="7"/>
      <c r="M247" s="58" t="str">
        <f t="shared" si="18"/>
        <v>Није положио(ла)</v>
      </c>
      <c r="N247" s="61">
        <f t="shared" si="19"/>
        <v>5</v>
      </c>
      <c r="O247" s="1"/>
    </row>
    <row r="248" spans="1:15" ht="15">
      <c r="A248" s="23">
        <v>241</v>
      </c>
      <c r="B248" s="60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3">
        <f t="shared" si="17"/>
        <v>0</v>
      </c>
      <c r="L248" s="7"/>
      <c r="M248" s="58" t="str">
        <f t="shared" si="18"/>
        <v>Није положио(ла)</v>
      </c>
      <c r="N248" s="61">
        <f t="shared" si="19"/>
        <v>5</v>
      </c>
      <c r="O248" s="1"/>
    </row>
    <row r="249" spans="1:15" ht="15">
      <c r="A249" s="23">
        <v>242</v>
      </c>
      <c r="B249" s="60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3">
        <f t="shared" si="17"/>
        <v>0</v>
      </c>
      <c r="L249" s="7"/>
      <c r="M249" s="58" t="str">
        <f t="shared" si="18"/>
        <v>Није положио(ла)</v>
      </c>
      <c r="N249" s="61">
        <f t="shared" si="19"/>
        <v>5</v>
      </c>
      <c r="O249" s="1"/>
    </row>
    <row r="250" spans="1:15" ht="15">
      <c r="A250" s="23">
        <v>243</v>
      </c>
      <c r="B250" s="60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3">
        <f t="shared" si="17"/>
        <v>0</v>
      </c>
      <c r="L250" s="7"/>
      <c r="M250" s="58" t="str">
        <f t="shared" si="18"/>
        <v>Није положио(ла)</v>
      </c>
      <c r="N250" s="61">
        <f t="shared" si="19"/>
        <v>5</v>
      </c>
      <c r="O250" s="1"/>
    </row>
    <row r="251" spans="1:15" ht="15">
      <c r="A251" s="23">
        <v>244</v>
      </c>
      <c r="B251" s="60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3">
        <f t="shared" si="17"/>
        <v>0</v>
      </c>
      <c r="L251" s="7"/>
      <c r="M251" s="58" t="str">
        <f t="shared" si="18"/>
        <v>Није положио(ла)</v>
      </c>
      <c r="N251" s="61">
        <f t="shared" si="19"/>
        <v>5</v>
      </c>
      <c r="O251" s="1"/>
    </row>
    <row r="252" spans="1:15" ht="15">
      <c r="A252" s="23">
        <v>245</v>
      </c>
      <c r="B252" s="60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3">
        <f t="shared" si="17"/>
        <v>0</v>
      </c>
      <c r="L252" s="7"/>
      <c r="M252" s="58" t="str">
        <f t="shared" si="18"/>
        <v>Није положио(ла)</v>
      </c>
      <c r="N252" s="61">
        <f t="shared" si="19"/>
        <v>5</v>
      </c>
      <c r="O252" s="1"/>
    </row>
    <row r="253" spans="1:15" ht="15">
      <c r="A253" s="23">
        <v>246</v>
      </c>
      <c r="B253" s="60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3">
        <f t="shared" si="17"/>
        <v>0</v>
      </c>
      <c r="L253" s="7"/>
      <c r="M253" s="58" t="str">
        <f t="shared" si="18"/>
        <v>Није положио(ла)</v>
      </c>
      <c r="N253" s="61">
        <f t="shared" si="19"/>
        <v>5</v>
      </c>
      <c r="O253" s="1"/>
    </row>
    <row r="254" spans="1:15" ht="15">
      <c r="A254" s="23">
        <v>247</v>
      </c>
      <c r="B254" s="60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3">
        <f t="shared" si="17"/>
        <v>0</v>
      </c>
      <c r="L254" s="7"/>
      <c r="M254" s="58" t="str">
        <f t="shared" si="18"/>
        <v>Није положио(ла)</v>
      </c>
      <c r="N254" s="61">
        <f t="shared" si="19"/>
        <v>5</v>
      </c>
      <c r="O254" s="1"/>
    </row>
    <row r="255" spans="1:15" ht="15">
      <c r="A255" s="23">
        <v>248</v>
      </c>
      <c r="B255" s="60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3">
        <f t="shared" si="17"/>
        <v>0</v>
      </c>
      <c r="L255" s="7"/>
      <c r="M255" s="58" t="str">
        <f t="shared" si="18"/>
        <v>Није положио(ла)</v>
      </c>
      <c r="N255" s="61">
        <f t="shared" si="19"/>
        <v>5</v>
      </c>
      <c r="O255" s="1"/>
    </row>
    <row r="256" spans="1:15" ht="15">
      <c r="A256" s="23">
        <v>249</v>
      </c>
      <c r="B256" s="60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3">
        <f t="shared" si="17"/>
        <v>0</v>
      </c>
      <c r="L256" s="7"/>
      <c r="M256" s="58" t="str">
        <f t="shared" si="18"/>
        <v>Није положио(ла)</v>
      </c>
      <c r="N256" s="61">
        <f t="shared" si="19"/>
        <v>5</v>
      </c>
      <c r="O256" s="1"/>
    </row>
    <row r="257" spans="1:15" ht="15">
      <c r="A257" s="23">
        <v>250</v>
      </c>
      <c r="B257" s="60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3">
        <f t="shared" si="17"/>
        <v>0</v>
      </c>
      <c r="L257" s="7"/>
      <c r="M257" s="58" t="str">
        <f t="shared" si="18"/>
        <v>Није положио(ла)</v>
      </c>
      <c r="N257" s="61">
        <f t="shared" si="19"/>
        <v>5</v>
      </c>
      <c r="O257" s="1"/>
    </row>
    <row r="258" spans="1:15" ht="15">
      <c r="A258" s="23">
        <v>251</v>
      </c>
      <c r="B258" s="60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3">
        <f t="shared" si="17"/>
        <v>0</v>
      </c>
      <c r="L258" s="7"/>
      <c r="M258" s="58" t="str">
        <f t="shared" si="18"/>
        <v>Није положио(ла)</v>
      </c>
      <c r="N258" s="61">
        <f t="shared" si="19"/>
        <v>5</v>
      </c>
      <c r="O258" s="1"/>
    </row>
    <row r="259" spans="1:15" ht="15">
      <c r="A259" s="23">
        <v>252</v>
      </c>
      <c r="B259" s="60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3">
        <f t="shared" si="17"/>
        <v>0</v>
      </c>
      <c r="L259" s="7"/>
      <c r="M259" s="58" t="str">
        <f t="shared" si="18"/>
        <v>Није положио(ла)</v>
      </c>
      <c r="N259" s="61">
        <f t="shared" si="19"/>
        <v>5</v>
      </c>
      <c r="O259" s="1"/>
    </row>
    <row r="260" spans="1:15" ht="15">
      <c r="A260" s="23">
        <v>253</v>
      </c>
      <c r="B260" s="60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3">
        <f t="shared" si="17"/>
        <v>0</v>
      </c>
      <c r="L260" s="7"/>
      <c r="M260" s="58" t="str">
        <f t="shared" si="18"/>
        <v>Није положио(ла)</v>
      </c>
      <c r="N260" s="61">
        <f t="shared" si="19"/>
        <v>5</v>
      </c>
      <c r="O260" s="1"/>
    </row>
    <row r="261" spans="1:15" ht="15">
      <c r="A261" s="23">
        <v>254</v>
      </c>
      <c r="B261" s="60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3">
        <f t="shared" si="17"/>
        <v>0</v>
      </c>
      <c r="L261" s="7"/>
      <c r="M261" s="58" t="str">
        <f t="shared" si="18"/>
        <v>Није положио(ла)</v>
      </c>
      <c r="N261" s="61">
        <f t="shared" si="19"/>
        <v>5</v>
      </c>
      <c r="O261" s="1"/>
    </row>
    <row r="262" spans="1:15" ht="15">
      <c r="A262" s="23">
        <v>255</v>
      </c>
      <c r="B262" s="60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3">
        <f t="shared" si="17"/>
        <v>0</v>
      </c>
      <c r="L262" s="7"/>
      <c r="M262" s="58" t="str">
        <f t="shared" si="18"/>
        <v>Није положио(ла)</v>
      </c>
      <c r="N262" s="61">
        <f t="shared" si="19"/>
        <v>5</v>
      </c>
      <c r="O262" s="1"/>
    </row>
    <row r="263" spans="1:15" ht="15">
      <c r="A263" s="23">
        <v>256</v>
      </c>
      <c r="B263" s="60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3">
        <f t="shared" si="17"/>
        <v>0</v>
      </c>
      <c r="L263" s="7"/>
      <c r="M263" s="58" t="str">
        <f t="shared" si="18"/>
        <v>Није положио(ла)</v>
      </c>
      <c r="N263" s="61">
        <f t="shared" si="19"/>
        <v>5</v>
      </c>
      <c r="O263" s="1"/>
    </row>
    <row r="264" spans="1:15" ht="15">
      <c r="A264" s="23">
        <v>257</v>
      </c>
      <c r="B264" s="60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3">
        <f t="shared" si="17"/>
        <v>0</v>
      </c>
      <c r="L264" s="7"/>
      <c r="M264" s="58" t="str">
        <f t="shared" si="18"/>
        <v>Није положио(ла)</v>
      </c>
      <c r="N264" s="61">
        <f t="shared" si="19"/>
        <v>5</v>
      </c>
      <c r="O264" s="1"/>
    </row>
    <row r="265" spans="1:15" ht="15">
      <c r="A265" s="23">
        <v>258</v>
      </c>
      <c r="B265" s="60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3">
        <f t="shared" si="17"/>
        <v>0</v>
      </c>
      <c r="L265" s="7"/>
      <c r="M265" s="58" t="str">
        <f t="shared" si="18"/>
        <v>Није положио(ла)</v>
      </c>
      <c r="N265" s="61">
        <f t="shared" si="19"/>
        <v>5</v>
      </c>
      <c r="O265" s="1"/>
    </row>
    <row r="266" spans="1:15" ht="15">
      <c r="A266" s="23">
        <v>259</v>
      </c>
      <c r="B266" s="60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3">
        <f t="shared" si="17"/>
        <v>0</v>
      </c>
      <c r="L266" s="7"/>
      <c r="M266" s="58" t="str">
        <f t="shared" si="18"/>
        <v>Није положио(ла)</v>
      </c>
      <c r="N266" s="61">
        <f t="shared" si="19"/>
        <v>5</v>
      </c>
      <c r="O266" s="1"/>
    </row>
    <row r="267" spans="1:15" ht="15">
      <c r="A267" s="23">
        <v>260</v>
      </c>
      <c r="B267" s="60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3">
        <f t="shared" si="17"/>
        <v>0</v>
      </c>
      <c r="L267" s="7"/>
      <c r="M267" s="58" t="str">
        <f t="shared" si="18"/>
        <v>Није положио(ла)</v>
      </c>
      <c r="N267" s="61">
        <f t="shared" si="19"/>
        <v>5</v>
      </c>
      <c r="O267" s="1"/>
    </row>
    <row r="268" spans="1:15" ht="15.75" thickBot="1">
      <c r="A268" s="24">
        <v>261</v>
      </c>
      <c r="B268" s="62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4">
        <f t="shared" si="17"/>
        <v>0</v>
      </c>
      <c r="L268" s="8"/>
      <c r="M268" s="63" t="str">
        <f t="shared" si="18"/>
        <v>Није положио(ла)</v>
      </c>
      <c r="N268" s="64">
        <f t="shared" si="19"/>
        <v>5</v>
      </c>
      <c r="O268" s="1"/>
    </row>
    <row r="269" spans="1:15">
      <c r="A269" s="59"/>
      <c r="B269" s="55"/>
      <c r="C269" s="55"/>
      <c r="D269" s="55"/>
      <c r="E269" s="55"/>
      <c r="F269" s="55"/>
      <c r="G269" s="55"/>
      <c r="H269" s="56"/>
      <c r="I269" s="55"/>
      <c r="J269" s="55"/>
      <c r="K269" s="57"/>
      <c r="L269" s="55"/>
      <c r="M269" s="57"/>
      <c r="N269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2022-02-01T09:02:09Z</dcterms:modified>
</cp:coreProperties>
</file>