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30" windowWidth="9210" windowHeight="1269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<sst xmlns="http://schemas.openxmlformats.org/spreadsheetml/2006/main" count="48" uniqueCount="48">
  <si>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</si>
  <si>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</si>
  <si>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</si>
  <si>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</si>
  <si>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</si>
  <si>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</si>
  <si>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</si>
  <si>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</si>
  <si>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</si>
  <si>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</si>
  <si>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</si>
  <si>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</si>
  <si>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</si>
  <si>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</si>
  <si>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</si>
  <si>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</si>
  <si>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</si>
  <si>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</si>
  <si>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</si>
  <si>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</si>
  <si>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</si>
  <si>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СМСБ3531 Организација здравствене неге са менаџментом</t>
  </si>
  <si>
    <t>2019/4157-IV</t>
  </si>
  <si>
    <t>2019/4186-IV</t>
  </si>
  <si>
    <t>2019/4207-IV</t>
  </si>
  <si>
    <t>2019/4208-IV</t>
  </si>
  <si>
    <t>2019/4229-IV</t>
  </si>
  <si>
    <t>2019/4242-IV</t>
  </si>
  <si>
    <t>2019/4265-IV</t>
  </si>
  <si>
    <t>2019/4273-IV</t>
  </si>
  <si>
    <t>2019/4284-IV</t>
  </si>
  <si>
    <t>2019/4293-IV</t>
  </si>
  <si>
    <t>2019/4299-IV</t>
  </si>
  <si>
    <t>2019/4313-IV</t>
  </si>
  <si>
    <t>2019/4314-IV</t>
  </si>
  <si>
    <t>2019/4320-IV</t>
  </si>
  <si>
    <t>2019/4343-IV</t>
  </si>
  <si>
    <t>2019/4351-IV</t>
  </si>
  <si>
    <t>2019/4365-IV</t>
  </si>
  <si>
    <t>2019/4392-IV</t>
  </si>
  <si>
    <t>2019/4418-IV</t>
  </si>
  <si>
    <t>2019/4462-IV</t>
  </si>
  <si>
    <t>2019/4490-IV</t>
  </si>
  <si>
    <t>2019/4522-IV</t>
  </si>
  <si>
    <t>2019/4523-IV</t>
  </si>
  <si>
    <t>2019/4567-IV</t>
  </si>
  <si>
    <t>2019/4597-IV</t>
  </si>
  <si>
    <t>2019/4543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</si>
</sst>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textRotation="90" wrapText="1"/>
      <protection/>
    </xf>
    <xf numFmtId="0" fontId="48" fillId="37" borderId="20" xfId="0" applyFont="1" applyFill="1" applyBorder="1" applyAlignment="1" applyProtection="1">
      <alignment horizontal="center" vertical="center" textRotation="90" wrapText="1"/>
      <protection/>
    </xf>
    <xf numFmtId="0" fontId="48" fillId="38" borderId="21" xfId="0" applyFont="1" applyFill="1" applyBorder="1" applyAlignment="1" applyProtection="1">
      <alignment horizontal="center" vertical="center" textRotation="90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0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8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8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38" xfId="0" applyFont="1" applyBorder="1" applyAlignment="1" applyProtection="1">
      <alignment horizontal="left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20</v>
      </c>
      <c r="E8" s="29">
        <v>10</v>
      </c>
      <c r="F8" s="28">
        <v>25</v>
      </c>
      <c r="G8" s="28"/>
      <c r="H8" s="9">
        <f>SUM(C8:G8)</f>
        <v>65</v>
      </c>
      <c r="I8" s="41"/>
      <c r="J8" s="41"/>
      <c r="K8" s="53">
        <f>SUM(H8,I8,J8)</f>
        <v>65</v>
      </c>
      <c r="L8" s="6"/>
      <c r="M8" s="42">
        <f>IF(K8&gt;50.499,K8,"Није положио(ла)")</f>
        <v>65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20</v>
      </c>
      <c r="E9" s="31"/>
      <c r="F9" s="30">
        <v>28</v>
      </c>
      <c r="G9" s="30"/>
      <c r="H9" s="11">
        <f aca="true" t="shared" si="0" ref="H9:H72">SUM(C9:G9)</f>
        <v>58</v>
      </c>
      <c r="I9" s="38"/>
      <c r="J9" s="38"/>
      <c r="K9" s="54">
        <f aca="true" t="shared" si="1" ref="K9:K72">SUM(H9,I9,J9)</f>
        <v>58</v>
      </c>
      <c r="L9" s="7"/>
      <c r="M9" s="59">
        <f aca="true" t="shared" si="2" ref="M9:M72">IF(K9&gt;50.499,K9,"Није положио(ла)")</f>
        <v>58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20</v>
      </c>
      <c r="E10" s="31"/>
      <c r="F10" s="30">
        <v>23</v>
      </c>
      <c r="G10" s="30"/>
      <c r="H10" s="11">
        <f t="shared" si="0"/>
        <v>53</v>
      </c>
      <c r="I10" s="38"/>
      <c r="J10" s="38"/>
      <c r="K10" s="54">
        <f t="shared" si="1"/>
        <v>53</v>
      </c>
      <c r="L10" s="7"/>
      <c r="M10" s="59">
        <f t="shared" si="2"/>
        <v>53</v>
      </c>
      <c r="N10" s="62">
        <f t="shared" si="3"/>
        <v>6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20</v>
      </c>
      <c r="E11" s="33">
        <v>10</v>
      </c>
      <c r="F11" s="32">
        <v>26</v>
      </c>
      <c r="G11" s="32"/>
      <c r="H11" s="11">
        <f t="shared" si="0"/>
        <v>66</v>
      </c>
      <c r="I11" s="39"/>
      <c r="J11" s="39"/>
      <c r="K11" s="54">
        <f t="shared" si="1"/>
        <v>66</v>
      </c>
      <c r="L11" s="7"/>
      <c r="M11" s="59">
        <f t="shared" si="2"/>
        <v>66</v>
      </c>
      <c r="N11" s="62">
        <f t="shared" si="3"/>
        <v>7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19</v>
      </c>
      <c r="E12" s="31"/>
      <c r="F12" s="30">
        <v>23</v>
      </c>
      <c r="G12" s="30"/>
      <c r="H12" s="11">
        <f t="shared" si="0"/>
        <v>52</v>
      </c>
      <c r="I12" s="38"/>
      <c r="J12" s="38"/>
      <c r="K12" s="54">
        <f t="shared" si="1"/>
        <v>52</v>
      </c>
      <c r="L12" s="12"/>
      <c r="M12" s="59">
        <f t="shared" si="2"/>
        <v>52</v>
      </c>
      <c r="N12" s="62">
        <f t="shared" si="3"/>
        <v>6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20</v>
      </c>
      <c r="E13" s="31">
        <v>10</v>
      </c>
      <c r="F13" s="30">
        <v>25</v>
      </c>
      <c r="G13" s="30"/>
      <c r="H13" s="11">
        <f t="shared" si="0"/>
        <v>65</v>
      </c>
      <c r="I13" s="38"/>
      <c r="J13" s="38"/>
      <c r="K13" s="54">
        <f t="shared" si="1"/>
        <v>65</v>
      </c>
      <c r="L13" s="7"/>
      <c r="M13" s="59">
        <f t="shared" si="2"/>
        <v>65</v>
      </c>
      <c r="N13" s="62">
        <f t="shared" si="3"/>
        <v>7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20</v>
      </c>
      <c r="E14" s="31">
        <v>10</v>
      </c>
      <c r="F14" s="30">
        <v>24.5</v>
      </c>
      <c r="G14" s="30"/>
      <c r="H14" s="11">
        <f t="shared" si="0"/>
        <v>64.5</v>
      </c>
      <c r="I14" s="38"/>
      <c r="J14" s="38"/>
      <c r="K14" s="54">
        <f t="shared" si="1"/>
        <v>64.5</v>
      </c>
      <c r="L14" s="7"/>
      <c r="M14" s="59">
        <f t="shared" si="2"/>
        <v>64.5</v>
      </c>
      <c r="N14" s="62">
        <f t="shared" si="3"/>
        <v>7</v>
      </c>
      <c r="O14" s="1"/>
    </row>
    <row r="15" spans="1:15" ht="15.75" thickBot="1">
      <c r="A15" s="23">
        <v>8</v>
      </c>
      <c r="B15" s="68" t="s">
        <v>29</v>
      </c>
      <c r="C15" s="28">
        <v>10</v>
      </c>
      <c r="D15" s="30">
        <v>19</v>
      </c>
      <c r="E15" s="31">
        <v>10</v>
      </c>
      <c r="F15" s="30">
        <v>19</v>
      </c>
      <c r="G15" s="30"/>
      <c r="H15" s="11">
        <f t="shared" si="0"/>
        <v>58</v>
      </c>
      <c r="I15" s="38"/>
      <c r="J15" s="38"/>
      <c r="K15" s="54">
        <f t="shared" si="1"/>
        <v>58</v>
      </c>
      <c r="L15" s="7"/>
      <c r="M15" s="59">
        <f t="shared" si="2"/>
        <v>58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20</v>
      </c>
      <c r="E16" s="31">
        <v>10</v>
      </c>
      <c r="F16" s="30"/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20</v>
      </c>
      <c r="E17" s="31">
        <v>10</v>
      </c>
      <c r="F17" s="30">
        <v>24.5</v>
      </c>
      <c r="G17" s="30"/>
      <c r="H17" s="11">
        <f t="shared" si="0"/>
        <v>64.5</v>
      </c>
      <c r="I17" s="38"/>
      <c r="J17" s="38"/>
      <c r="K17" s="54">
        <f t="shared" si="1"/>
        <v>64.5</v>
      </c>
      <c r="L17" s="7"/>
      <c r="M17" s="59">
        <f t="shared" si="2"/>
        <v>64.5</v>
      </c>
      <c r="N17" s="62">
        <f t="shared" si="3"/>
        <v>7</v>
      </c>
      <c r="O17" s="1"/>
    </row>
    <row r="18" spans="1:15" ht="15.75" thickBot="1">
      <c r="A18" s="23">
        <v>11</v>
      </c>
      <c r="B18" s="68" t="s">
        <v>32</v>
      </c>
      <c r="C18" s="32">
        <v>10</v>
      </c>
      <c r="D18" s="30">
        <v>19</v>
      </c>
      <c r="E18" s="31"/>
      <c r="F18" s="30">
        <v>23</v>
      </c>
      <c r="G18" s="30"/>
      <c r="H18" s="11">
        <f t="shared" si="0"/>
        <v>52</v>
      </c>
      <c r="I18" s="38"/>
      <c r="J18" s="38"/>
      <c r="K18" s="54">
        <f t="shared" si="1"/>
        <v>52</v>
      </c>
      <c r="L18" s="7"/>
      <c r="M18" s="59">
        <f t="shared" si="2"/>
        <v>52</v>
      </c>
      <c r="N18" s="62">
        <f t="shared" si="3"/>
        <v>6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20</v>
      </c>
      <c r="E19" s="31">
        <v>10</v>
      </c>
      <c r="F19" s="30">
        <v>27</v>
      </c>
      <c r="G19" s="30"/>
      <c r="H19" s="11">
        <f t="shared" si="0"/>
        <v>67</v>
      </c>
      <c r="I19" s="38"/>
      <c r="J19" s="38"/>
      <c r="K19" s="54">
        <f t="shared" si="1"/>
        <v>67</v>
      </c>
      <c r="L19" s="7"/>
      <c r="M19" s="59">
        <f t="shared" si="2"/>
        <v>67</v>
      </c>
      <c r="N19" s="62">
        <f t="shared" si="3"/>
        <v>7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20</v>
      </c>
      <c r="E20" s="31">
        <v>10</v>
      </c>
      <c r="F20" s="30">
        <v>26</v>
      </c>
      <c r="G20" s="30"/>
      <c r="H20" s="11">
        <f t="shared" si="0"/>
        <v>66</v>
      </c>
      <c r="I20" s="38"/>
      <c r="J20" s="38"/>
      <c r="K20" s="54">
        <f t="shared" si="1"/>
        <v>66</v>
      </c>
      <c r="L20" s="7"/>
      <c r="M20" s="59">
        <f t="shared" si="2"/>
        <v>66</v>
      </c>
      <c r="N20" s="62">
        <f t="shared" si="3"/>
        <v>7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20</v>
      </c>
      <c r="E21" s="31">
        <v>10</v>
      </c>
      <c r="F21" s="30">
        <v>22</v>
      </c>
      <c r="G21" s="30"/>
      <c r="H21" s="11">
        <f t="shared" si="0"/>
        <v>62</v>
      </c>
      <c r="I21" s="38"/>
      <c r="J21" s="38"/>
      <c r="K21" s="54">
        <f t="shared" si="1"/>
        <v>62</v>
      </c>
      <c r="L21" s="7"/>
      <c r="M21" s="59">
        <f t="shared" si="2"/>
        <v>62</v>
      </c>
      <c r="N21" s="62">
        <f t="shared" si="3"/>
        <v>7</v>
      </c>
      <c r="O21" s="1"/>
    </row>
    <row r="22" spans="1:15" ht="15.75" thickBot="1">
      <c r="A22" s="23">
        <v>15</v>
      </c>
      <c r="B22" s="68" t="s">
        <v>36</v>
      </c>
      <c r="C22" s="28">
        <v>10</v>
      </c>
      <c r="D22" s="30">
        <v>20</v>
      </c>
      <c r="E22" s="31">
        <v>10</v>
      </c>
      <c r="F22" s="30">
        <v>23.5</v>
      </c>
      <c r="G22" s="30"/>
      <c r="H22" s="11">
        <f t="shared" si="0"/>
        <v>63.5</v>
      </c>
      <c r="I22" s="38"/>
      <c r="J22" s="38"/>
      <c r="K22" s="54">
        <f t="shared" si="1"/>
        <v>63.5</v>
      </c>
      <c r="L22" s="7"/>
      <c r="M22" s="59">
        <f t="shared" si="2"/>
        <v>63.5</v>
      </c>
      <c r="N22" s="62">
        <f t="shared" si="3"/>
        <v>7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20</v>
      </c>
      <c r="E23" s="31">
        <v>10</v>
      </c>
      <c r="F23" s="30">
        <v>15</v>
      </c>
      <c r="G23" s="30"/>
      <c r="H23" s="11">
        <f t="shared" si="0"/>
        <v>55</v>
      </c>
      <c r="I23" s="38"/>
      <c r="J23" s="38"/>
      <c r="K23" s="54">
        <f t="shared" si="1"/>
        <v>55</v>
      </c>
      <c r="L23" s="7"/>
      <c r="M23" s="59">
        <f t="shared" si="2"/>
        <v>55</v>
      </c>
      <c r="N23" s="62">
        <f t="shared" si="3"/>
        <v>6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20</v>
      </c>
      <c r="E24" s="31">
        <v>10</v>
      </c>
      <c r="F24" s="30">
        <v>16.5</v>
      </c>
      <c r="G24" s="30"/>
      <c r="H24" s="11">
        <f t="shared" si="0"/>
        <v>56.5</v>
      </c>
      <c r="I24" s="38"/>
      <c r="J24" s="38"/>
      <c r="K24" s="54">
        <f t="shared" si="1"/>
        <v>56.5</v>
      </c>
      <c r="L24" s="7"/>
      <c r="M24" s="59">
        <f t="shared" si="2"/>
        <v>56.5</v>
      </c>
      <c r="N24" s="62">
        <f t="shared" si="3"/>
        <v>6</v>
      </c>
      <c r="O24" s="1"/>
    </row>
    <row r="25" spans="1:15" ht="15.75" thickBot="1">
      <c r="A25" s="23">
        <v>18</v>
      </c>
      <c r="B25" s="68" t="s">
        <v>39</v>
      </c>
      <c r="C25" s="32">
        <v>10</v>
      </c>
      <c r="D25" s="30">
        <v>20</v>
      </c>
      <c r="E25" s="31">
        <v>10</v>
      </c>
      <c r="F25" s="30">
        <v>28</v>
      </c>
      <c r="G25" s="30"/>
      <c r="H25" s="11">
        <f t="shared" si="0"/>
        <v>68</v>
      </c>
      <c r="I25" s="38"/>
      <c r="J25" s="38"/>
      <c r="K25" s="54">
        <f t="shared" si="1"/>
        <v>68</v>
      </c>
      <c r="L25" s="7"/>
      <c r="M25" s="59">
        <f t="shared" si="2"/>
        <v>68</v>
      </c>
      <c r="N25" s="62">
        <f t="shared" si="3"/>
        <v>7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20</v>
      </c>
      <c r="E26" s="31">
        <v>10</v>
      </c>
      <c r="F26" s="30">
        <v>26</v>
      </c>
      <c r="G26" s="30"/>
      <c r="H26" s="11">
        <f t="shared" si="0"/>
        <v>66</v>
      </c>
      <c r="I26" s="38"/>
      <c r="J26" s="38"/>
      <c r="K26" s="54">
        <f t="shared" si="1"/>
        <v>66</v>
      </c>
      <c r="L26" s="7"/>
      <c r="M26" s="59">
        <f t="shared" si="2"/>
        <v>66</v>
      </c>
      <c r="N26" s="62">
        <f t="shared" si="3"/>
        <v>7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19</v>
      </c>
      <c r="E27" s="31">
        <v>10</v>
      </c>
      <c r="F27" s="30">
        <v>29</v>
      </c>
      <c r="G27" s="30"/>
      <c r="H27" s="11">
        <f t="shared" si="0"/>
        <v>68</v>
      </c>
      <c r="I27" s="38"/>
      <c r="J27" s="38"/>
      <c r="K27" s="54">
        <f t="shared" si="1"/>
        <v>68</v>
      </c>
      <c r="L27" s="7"/>
      <c r="M27" s="59">
        <f t="shared" si="2"/>
        <v>68</v>
      </c>
      <c r="N27" s="62">
        <f t="shared" si="3"/>
        <v>7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20</v>
      </c>
      <c r="E28" s="31">
        <v>10</v>
      </c>
      <c r="F28" s="30">
        <v>28</v>
      </c>
      <c r="G28" s="30"/>
      <c r="H28" s="11">
        <f t="shared" si="0"/>
        <v>68</v>
      </c>
      <c r="I28" s="38"/>
      <c r="J28" s="38"/>
      <c r="K28" s="54">
        <f t="shared" si="1"/>
        <v>68</v>
      </c>
      <c r="L28" s="7"/>
      <c r="M28" s="59">
        <f t="shared" si="2"/>
        <v>68</v>
      </c>
      <c r="N28" s="62">
        <f t="shared" si="3"/>
        <v>7</v>
      </c>
      <c r="O28" s="1"/>
    </row>
    <row r="29" spans="1:15" ht="15.75" thickBot="1">
      <c r="A29" s="23">
        <v>22</v>
      </c>
      <c r="B29" s="68" t="s">
        <v>43</v>
      </c>
      <c r="C29" s="28">
        <v>10</v>
      </c>
      <c r="D29" s="30">
        <v>19</v>
      </c>
      <c r="E29" s="31">
        <v>9</v>
      </c>
      <c r="F29" s="30">
        <v>16</v>
      </c>
      <c r="G29" s="30"/>
      <c r="H29" s="11">
        <f t="shared" si="0"/>
        <v>54</v>
      </c>
      <c r="I29" s="38"/>
      <c r="J29" s="38"/>
      <c r="K29" s="54">
        <f t="shared" si="1"/>
        <v>54</v>
      </c>
      <c r="L29" s="7"/>
      <c r="M29" s="59">
        <f t="shared" si="2"/>
        <v>54</v>
      </c>
      <c r="N29" s="62">
        <f t="shared" si="3"/>
        <v>6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20</v>
      </c>
      <c r="E30" s="31"/>
      <c r="F30" s="30">
        <v>24</v>
      </c>
      <c r="G30" s="30"/>
      <c r="H30" s="11">
        <f t="shared" si="0"/>
        <v>54</v>
      </c>
      <c r="I30" s="38"/>
      <c r="J30" s="38"/>
      <c r="K30" s="54">
        <f t="shared" si="1"/>
        <v>54</v>
      </c>
      <c r="L30" s="7"/>
      <c r="M30" s="59">
        <f t="shared" si="2"/>
        <v>54</v>
      </c>
      <c r="N30" s="62">
        <f t="shared" si="3"/>
        <v>6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20</v>
      </c>
      <c r="E31" s="31">
        <v>10</v>
      </c>
      <c r="F31" s="30">
        <v>26</v>
      </c>
      <c r="G31" s="30"/>
      <c r="H31" s="11">
        <f t="shared" si="0"/>
        <v>66</v>
      </c>
      <c r="I31" s="38"/>
      <c r="J31" s="38"/>
      <c r="K31" s="54">
        <f t="shared" si="1"/>
        <v>66</v>
      </c>
      <c r="L31" s="7"/>
      <c r="M31" s="59">
        <f t="shared" si="2"/>
        <v>66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46</v>
      </c>
      <c r="C32" s="32">
        <v>10</v>
      </c>
      <c r="D32" s="30">
        <v>19</v>
      </c>
      <c r="E32" s="31"/>
      <c r="F32" s="30">
        <v>20</v>
      </c>
      <c r="G32" s="30"/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19</v>
      </c>
      <c r="E33" s="31">
        <v>9</v>
      </c>
      <c r="F33" s="30">
        <v>17.5</v>
      </c>
      <c r="G33" s="30"/>
      <c r="H33" s="11">
        <f t="shared" si="0"/>
        <v>55.5</v>
      </c>
      <c r="I33" s="38"/>
      <c r="J33" s="38"/>
      <c r="K33" s="54">
        <f t="shared" si="1"/>
        <v>55.5</v>
      </c>
      <c r="L33" s="7"/>
      <c r="M33" s="59">
        <f t="shared" si="2"/>
        <v>55.5</v>
      </c>
      <c r="N33" s="62">
        <f t="shared" si="3"/>
        <v>6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aca="true" t="shared" si="4" ref="H73:H136">SUM(C73:G73)</f>
        <v>0</v>
      </c>
      <c r="I73" s="38"/>
      <c r="J73" s="38"/>
      <c r="K73" s="54">
        <f aca="true" t="shared" si="5" ref="K73:K136">SUM(H73,I73,J73)</f>
        <v>0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2022-02-01T09:04:16Z</dcterms:modified>
  <cp:category/>
  <cp:version/>
  <cp:contentType/>
  <cp:contentStatus/>
</cp:coreProperties>
</file>