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0" yWindow="75" windowWidth="15660" windowHeight="12690"/>
  </bookViews>
  <sheets>
    <sheet name="Поени" sheetId="1" r:id="rId1"/>
  </sheets>
  <definedNames>
    <definedName name="_xlnm.Print_Area" localSheetId="0">Поени!$A$5:$O$123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I10"/>
  <c r="L10" s="1"/>
  <c r="I11"/>
  <c r="L11"/>
  <c r="I12"/>
  <c r="I13"/>
  <c r="L13" s="1"/>
  <c r="I14"/>
  <c r="L14" s="1"/>
  <c r="I15"/>
  <c r="L15" s="1"/>
  <c r="I16"/>
  <c r="L16" s="1"/>
  <c r="I17"/>
  <c r="I18"/>
  <c r="L18" s="1"/>
  <c r="I19"/>
  <c r="I20"/>
  <c r="L20" s="1"/>
  <c r="N20" s="1"/>
  <c r="I21"/>
  <c r="L21" s="1"/>
  <c r="N21" s="1"/>
  <c r="I22"/>
  <c r="L22" s="1"/>
  <c r="N22" s="1"/>
  <c r="I23"/>
  <c r="I24"/>
  <c r="L24" s="1"/>
  <c r="N24" s="1"/>
  <c r="I25"/>
  <c r="L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19"/>
  <c r="L23"/>
  <c r="N23" s="1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I8"/>
  <c r="L8" s="1"/>
  <c r="O8" s="1"/>
  <c r="N123" l="1"/>
  <c r="O123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9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<sst xmlns="http://schemas.openxmlformats.org/spreadsheetml/2006/main" count="119" uniqueCount="117">
  <si>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</si>
  <si>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</si>
  <si>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</si>
  <si>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</si>
  <si>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</si>
  <si>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19СМ2422 Хирургија са ортопедијом</t>
  </si>
  <si>
    <t>Студијски програм:</t>
  </si>
  <si>
    <t xml:space="preserve">СТРУКОВНА МЕДИЦИНСКА СЕСТРА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</si>
  <si>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</si>
  <si>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</si>
  <si>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</si>
  <si>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</si>
  <si>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</si>
  <si>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</si>
  <si>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</si>
  <si>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</si>
  <si>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</si>
  <si>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</si>
  <si>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</si>
  <si>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</si>
  <si>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</si>
  <si>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</si>
  <si>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</si>
  <si>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2016/2429-I</t>
  </si>
  <si>
    <t>Китановић Кристина</t>
  </si>
  <si>
    <t>2020/4978-I</t>
  </si>
  <si>
    <t>Јовановић Невена</t>
  </si>
  <si>
    <t>2020/4979-I</t>
  </si>
  <si>
    <t>Маринковић Лука</t>
  </si>
  <si>
    <t>2020/4980-I</t>
  </si>
  <si>
    <t>Јанковић Анастасија</t>
  </si>
  <si>
    <t>2020/4981-I</t>
  </si>
  <si>
    <t>Дисић Ведрана</t>
  </si>
  <si>
    <t>2020/4982-I</t>
  </si>
  <si>
    <t>Илић Јована</t>
  </si>
  <si>
    <t>2020/4984-I</t>
  </si>
  <si>
    <t>Голубовић Лазар</t>
  </si>
  <si>
    <t>2020/4985-I</t>
  </si>
  <si>
    <t>Жикић Слађана</t>
  </si>
  <si>
    <t>2020/4986-I</t>
  </si>
  <si>
    <t>Урошевић Милан</t>
  </si>
  <si>
    <t>2020/4987-I</t>
  </si>
  <si>
    <t>Глигоријевић Ивона</t>
  </si>
  <si>
    <t>2020/4989-I</t>
  </si>
  <si>
    <t>Бојковић Анастасија</t>
  </si>
  <si>
    <t>2020/4990-I</t>
  </si>
  <si>
    <t>Костић Душан</t>
  </si>
  <si>
    <t>2020/4991-I</t>
  </si>
  <si>
    <t>Величковић Милица</t>
  </si>
  <si>
    <t>2020/4992-I</t>
  </si>
  <si>
    <t>Николић Тијана</t>
  </si>
  <si>
    <t>2020/4993-I</t>
  </si>
  <si>
    <t>Ђокић Јелена</t>
  </si>
  <si>
    <t>2020/4994-I</t>
  </si>
  <si>
    <t>Јовановић Дајана</t>
  </si>
  <si>
    <t>2020/4995-I</t>
  </si>
  <si>
    <t>Павловић-Илић Ивана</t>
  </si>
  <si>
    <t>2020/4996-I</t>
  </si>
  <si>
    <t>Антуновић Драгана</t>
  </si>
  <si>
    <t>2020/4997-I</t>
  </si>
  <si>
    <t>Тошовић Дејан</t>
  </si>
  <si>
    <t>2020/4998-I</t>
  </si>
  <si>
    <t>Маринковић Валентина</t>
  </si>
  <si>
    <t>2020/4999-I</t>
  </si>
  <si>
    <t>Трифунов Милица</t>
  </si>
  <si>
    <t>2020/5000-I</t>
  </si>
  <si>
    <t>Карајовић Тамара</t>
  </si>
  <si>
    <t>2020/5001-I</t>
  </si>
  <si>
    <t>Станковић Милица</t>
  </si>
  <si>
    <t>2020/5002-I</t>
  </si>
  <si>
    <t>Петровић Андријана</t>
  </si>
  <si>
    <t>2020/5003-I</t>
  </si>
  <si>
    <t>Божић Давид</t>
  </si>
  <si>
    <t>2020/5004-I</t>
  </si>
  <si>
    <t>Ангеловски Вељко</t>
  </si>
  <si>
    <t>2020/5005-I</t>
  </si>
  <si>
    <t>Динић Марина</t>
  </si>
  <si>
    <t>2020/5006-I</t>
  </si>
  <si>
    <t>Златановић Марија</t>
  </si>
  <si>
    <t>2020/5007-I</t>
  </si>
  <si>
    <t>Радосављевић Ана</t>
  </si>
  <si>
    <t>2020/5008-I</t>
  </si>
  <si>
    <t>Стојиљковић Миња</t>
  </si>
  <si>
    <t>2020/5009-I</t>
  </si>
  <si>
    <t>Каменовић Софија</t>
  </si>
  <si>
    <t>2020/5010-I</t>
  </si>
  <si>
    <t>Марков Марија</t>
  </si>
  <si>
    <t>2020/5011-I</t>
  </si>
  <si>
    <t>Сеновић Драгана</t>
  </si>
  <si>
    <t>2020/5012-I</t>
  </si>
  <si>
    <t>Станковић Алекса</t>
  </si>
  <si>
    <t>2020/5013-I</t>
  </si>
  <si>
    <t>Гундељ Теодора</t>
  </si>
  <si>
    <t>2020/5014-I</t>
  </si>
  <si>
    <t>Тагић Никола</t>
  </si>
  <si>
    <t>2020/5015-I</t>
  </si>
  <si>
    <t>Сентић Јована</t>
  </si>
  <si>
    <t>2020/5016-I</t>
  </si>
  <si>
    <t>Станишић Силвија</t>
  </si>
  <si>
    <t>2020/5017-I</t>
  </si>
  <si>
    <t>Станојевић Драган</t>
  </si>
  <si>
    <t>2020/5018-I</t>
  </si>
  <si>
    <t>Станојевић Јована</t>
  </si>
  <si>
    <t>2020/5019-I</t>
  </si>
  <si>
    <t>Стојковић Сузана</t>
  </si>
  <si>
    <t>2020/5020-I</t>
  </si>
  <si>
    <t>2020/5022-I</t>
  </si>
  <si>
    <t>Стојановић Лука</t>
  </si>
  <si>
    <t>2020/5024-I</t>
  </si>
  <si>
    <t>Стевановић Алексанра</t>
  </si>
  <si>
    <t>2020/5026-I</t>
  </si>
  <si>
    <t>Кочинац Снежана</t>
  </si>
  <si>
    <t>2020/5027-I</t>
  </si>
  <si>
    <t>Ћехић Ванеса</t>
  </si>
  <si>
    <t>2020/5028-I</t>
  </si>
  <si>
    <t>Ристић Жаклина</t>
  </si>
  <si>
    <t>Ђурђија Миленковић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</si>
</sst>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47" activePane="bottomLeft" state="frozen"/>
      <selection pane="bottomLeft" activeCell="F56" sqref="F56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</v>
      </c>
      <c r="B2" s="81"/>
      <c r="C2" s="82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3</v>
      </c>
      <c r="B3" s="81"/>
      <c r="C3" s="82"/>
      <c r="D3" s="26">
        <v>4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4</v>
      </c>
      <c r="B4" s="81"/>
      <c r="C4" s="81"/>
      <c r="D4" s="76" t="s">
        <v>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6</v>
      </c>
      <c r="B5" s="81"/>
      <c r="C5" s="81"/>
      <c r="D5" s="76" t="s">
        <v>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8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1" t="s">
        <v>13</v>
      </c>
      <c r="F7" s="21" t="s">
        <v>14</v>
      </c>
      <c r="G7" s="21" t="s">
        <v>15</v>
      </c>
      <c r="H7" s="22" t="s">
        <v>16</v>
      </c>
      <c r="I7" s="51" t="s">
        <v>17</v>
      </c>
      <c r="J7" s="20" t="s">
        <v>18</v>
      </c>
      <c r="K7" s="21" t="s">
        <v>19</v>
      </c>
      <c r="L7" s="53" t="s">
        <v>20</v>
      </c>
      <c r="M7" s="41"/>
      <c r="N7" s="48" t="s">
        <v>21</v>
      </c>
      <c r="O7" s="22" t="s">
        <v>22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20</v>
      </c>
      <c r="E9" s="31"/>
      <c r="F9" s="32">
        <v>10</v>
      </c>
      <c r="G9" s="31">
        <v>10</v>
      </c>
      <c r="H9" s="31"/>
      <c r="I9" s="11">
        <f t="shared" ref="I9:I72" si="0">SUM(D9:H9)</f>
        <v>40</v>
      </c>
      <c r="J9" s="39"/>
      <c r="K9" s="39"/>
      <c r="L9" s="55">
        <f t="shared" ref="L9:L72" si="1">SUM(I9,J9,K9)</f>
        <v>40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15</v>
      </c>
      <c r="E10" s="31"/>
      <c r="F10" s="32">
        <v>10</v>
      </c>
      <c r="G10" s="31">
        <v>8</v>
      </c>
      <c r="H10" s="31"/>
      <c r="I10" s="11">
        <f t="shared" si="0"/>
        <v>33</v>
      </c>
      <c r="J10" s="39"/>
      <c r="K10" s="39"/>
      <c r="L10" s="55">
        <f t="shared" si="1"/>
        <v>33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15</v>
      </c>
      <c r="E11" s="33"/>
      <c r="F11" s="34">
        <v>10</v>
      </c>
      <c r="G11" s="33">
        <v>4</v>
      </c>
      <c r="H11" s="33"/>
      <c r="I11" s="11">
        <f t="shared" si="0"/>
        <v>29</v>
      </c>
      <c r="J11" s="40"/>
      <c r="K11" s="40"/>
      <c r="L11" s="55">
        <f t="shared" si="1"/>
        <v>29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15</v>
      </c>
      <c r="E12" s="31"/>
      <c r="F12" s="32">
        <v>10</v>
      </c>
      <c r="G12" s="31">
        <v>8</v>
      </c>
      <c r="H12" s="31"/>
      <c r="I12" s="11">
        <f t="shared" si="0"/>
        <v>33</v>
      </c>
      <c r="J12" s="39"/>
      <c r="K12" s="39"/>
      <c r="L12" s="55">
        <f t="shared" si="1"/>
        <v>33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20</v>
      </c>
      <c r="E13" s="31"/>
      <c r="F13" s="32">
        <v>10</v>
      </c>
      <c r="G13" s="31">
        <v>16</v>
      </c>
      <c r="H13" s="31"/>
      <c r="I13" s="11">
        <f t="shared" si="0"/>
        <v>46</v>
      </c>
      <c r="J13" s="39"/>
      <c r="K13" s="39"/>
      <c r="L13" s="55">
        <f t="shared" si="1"/>
        <v>46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15</v>
      </c>
      <c r="E14" s="31"/>
      <c r="F14" s="32">
        <v>10</v>
      </c>
      <c r="G14" s="31">
        <v>6</v>
      </c>
      <c r="H14" s="31"/>
      <c r="I14" s="11">
        <f t="shared" si="0"/>
        <v>31</v>
      </c>
      <c r="J14" s="39"/>
      <c r="K14" s="39"/>
      <c r="L14" s="55">
        <f t="shared" si="1"/>
        <v>31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15</v>
      </c>
      <c r="E15" s="31"/>
      <c r="F15" s="32">
        <v>10</v>
      </c>
      <c r="G15" s="31">
        <v>6</v>
      </c>
      <c r="H15" s="31"/>
      <c r="I15" s="11">
        <f t="shared" si="0"/>
        <v>31</v>
      </c>
      <c r="J15" s="39"/>
      <c r="K15" s="39"/>
      <c r="L15" s="55">
        <f t="shared" si="1"/>
        <v>31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15</v>
      </c>
      <c r="E16" s="31"/>
      <c r="F16" s="32">
        <v>10</v>
      </c>
      <c r="G16" s="31">
        <v>16</v>
      </c>
      <c r="H16" s="31"/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20</v>
      </c>
      <c r="E17" s="31"/>
      <c r="F17" s="32">
        <v>10</v>
      </c>
      <c r="G17" s="31">
        <v>6</v>
      </c>
      <c r="H17" s="31"/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20</v>
      </c>
      <c r="E18" s="31"/>
      <c r="F18" s="32">
        <v>10</v>
      </c>
      <c r="G18" s="31">
        <v>2</v>
      </c>
      <c r="H18" s="31"/>
      <c r="I18" s="11">
        <f t="shared" si="0"/>
        <v>32</v>
      </c>
      <c r="J18" s="39"/>
      <c r="K18" s="39"/>
      <c r="L18" s="55">
        <f t="shared" si="1"/>
        <v>32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20</v>
      </c>
      <c r="E19" s="31"/>
      <c r="F19" s="32">
        <v>10</v>
      </c>
      <c r="G19" s="31">
        <v>4</v>
      </c>
      <c r="H19" s="31"/>
      <c r="I19" s="11">
        <f t="shared" si="0"/>
        <v>34</v>
      </c>
      <c r="J19" s="39"/>
      <c r="K19" s="39"/>
      <c r="L19" s="55">
        <f t="shared" si="1"/>
        <v>34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20</v>
      </c>
      <c r="E20" s="31"/>
      <c r="F20" s="32">
        <v>10</v>
      </c>
      <c r="G20" s="31">
        <v>8</v>
      </c>
      <c r="H20" s="31"/>
      <c r="I20" s="11">
        <f t="shared" si="0"/>
        <v>38</v>
      </c>
      <c r="J20" s="39"/>
      <c r="K20" s="39"/>
      <c r="L20" s="55">
        <f t="shared" si="1"/>
        <v>38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15</v>
      </c>
      <c r="E22" s="31"/>
      <c r="F22" s="32">
        <v>10</v>
      </c>
      <c r="G22" s="31">
        <v>6</v>
      </c>
      <c r="H22" s="31"/>
      <c r="I22" s="11">
        <f t="shared" si="0"/>
        <v>31</v>
      </c>
      <c r="J22" s="39"/>
      <c r="K22" s="39"/>
      <c r="L22" s="55">
        <f t="shared" si="1"/>
        <v>31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15</v>
      </c>
      <c r="E23" s="31"/>
      <c r="F23" s="32">
        <v>10</v>
      </c>
      <c r="G23" s="31">
        <v>8</v>
      </c>
      <c r="H23" s="31"/>
      <c r="I23" s="11">
        <f t="shared" si="0"/>
        <v>33</v>
      </c>
      <c r="J23" s="39"/>
      <c r="K23" s="39"/>
      <c r="L23" s="55">
        <f t="shared" si="1"/>
        <v>33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15</v>
      </c>
      <c r="E24" s="31"/>
      <c r="F24" s="32">
        <v>10</v>
      </c>
      <c r="G24" s="31">
        <v>18</v>
      </c>
      <c r="H24" s="31"/>
      <c r="I24" s="11">
        <f t="shared" si="0"/>
        <v>43</v>
      </c>
      <c r="J24" s="39"/>
      <c r="K24" s="39"/>
      <c r="L24" s="55">
        <f t="shared" si="1"/>
        <v>43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20</v>
      </c>
      <c r="E25" s="31"/>
      <c r="F25" s="32">
        <v>10</v>
      </c>
      <c r="G25" s="31">
        <v>12</v>
      </c>
      <c r="H25" s="31"/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15</v>
      </c>
      <c r="E26" s="31"/>
      <c r="F26" s="32">
        <v>10</v>
      </c>
      <c r="G26" s="31">
        <v>12</v>
      </c>
      <c r="H26" s="31"/>
      <c r="I26" s="11">
        <f t="shared" si="0"/>
        <v>37</v>
      </c>
      <c r="J26" s="39"/>
      <c r="K26" s="39"/>
      <c r="L26" s="55">
        <f t="shared" si="1"/>
        <v>37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15</v>
      </c>
      <c r="E28" s="31"/>
      <c r="F28" s="32">
        <v>10</v>
      </c>
      <c r="G28" s="31">
        <v>6</v>
      </c>
      <c r="H28" s="31"/>
      <c r="I28" s="11">
        <f t="shared" si="0"/>
        <v>31</v>
      </c>
      <c r="J28" s="39"/>
      <c r="K28" s="39"/>
      <c r="L28" s="55">
        <f t="shared" si="1"/>
        <v>31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20</v>
      </c>
      <c r="E29" s="31"/>
      <c r="F29" s="32">
        <v>10</v>
      </c>
      <c r="G29" s="31">
        <v>2</v>
      </c>
      <c r="H29" s="31"/>
      <c r="I29" s="11">
        <f t="shared" si="0"/>
        <v>32</v>
      </c>
      <c r="J29" s="39"/>
      <c r="K29" s="39"/>
      <c r="L29" s="55">
        <f t="shared" si="1"/>
        <v>32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20</v>
      </c>
      <c r="E30" s="31"/>
      <c r="F30" s="32">
        <v>10</v>
      </c>
      <c r="G30" s="31">
        <v>2</v>
      </c>
      <c r="H30" s="31"/>
      <c r="I30" s="11">
        <f t="shared" si="0"/>
        <v>32</v>
      </c>
      <c r="J30" s="39"/>
      <c r="K30" s="39"/>
      <c r="L30" s="55">
        <f t="shared" si="1"/>
        <v>32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20</v>
      </c>
      <c r="E31" s="31"/>
      <c r="F31" s="32">
        <v>10</v>
      </c>
      <c r="G31" s="31">
        <v>12</v>
      </c>
      <c r="H31" s="31"/>
      <c r="I31" s="11">
        <f t="shared" si="0"/>
        <v>42</v>
      </c>
      <c r="J31" s="39"/>
      <c r="K31" s="39"/>
      <c r="L31" s="55">
        <f t="shared" si="1"/>
        <v>42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20</v>
      </c>
      <c r="E32" s="31"/>
      <c r="F32" s="32">
        <v>10</v>
      </c>
      <c r="G32" s="31">
        <v>14</v>
      </c>
      <c r="H32" s="31"/>
      <c r="I32" s="11">
        <f t="shared" si="0"/>
        <v>44</v>
      </c>
      <c r="J32" s="39"/>
      <c r="K32" s="39"/>
      <c r="L32" s="55">
        <f t="shared" si="1"/>
        <v>44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20</v>
      </c>
      <c r="E33" s="31"/>
      <c r="F33" s="32">
        <v>10</v>
      </c>
      <c r="G33" s="31">
        <v>10</v>
      </c>
      <c r="H33" s="31"/>
      <c r="I33" s="11">
        <f t="shared" si="0"/>
        <v>40</v>
      </c>
      <c r="J33" s="39"/>
      <c r="K33" s="39"/>
      <c r="L33" s="55">
        <f t="shared" si="1"/>
        <v>40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20</v>
      </c>
      <c r="E35" s="31"/>
      <c r="F35" s="32">
        <v>10</v>
      </c>
      <c r="G35" s="31">
        <v>14</v>
      </c>
      <c r="H35" s="31"/>
      <c r="I35" s="11">
        <f t="shared" si="0"/>
        <v>44</v>
      </c>
      <c r="J35" s="39"/>
      <c r="K35" s="39"/>
      <c r="L35" s="55">
        <f t="shared" si="1"/>
        <v>44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20</v>
      </c>
      <c r="E36" s="31"/>
      <c r="F36" s="32">
        <v>10</v>
      </c>
      <c r="G36" s="31">
        <v>8</v>
      </c>
      <c r="H36" s="31"/>
      <c r="I36" s="11">
        <f t="shared" si="0"/>
        <v>38</v>
      </c>
      <c r="J36" s="39"/>
      <c r="K36" s="39"/>
      <c r="L36" s="55">
        <f t="shared" si="1"/>
        <v>38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15</v>
      </c>
      <c r="E37" s="31"/>
      <c r="F37" s="32">
        <v>10</v>
      </c>
      <c r="G37" s="31">
        <v>10</v>
      </c>
      <c r="H37" s="31"/>
      <c r="I37" s="11">
        <f t="shared" si="0"/>
        <v>35</v>
      </c>
      <c r="J37" s="39"/>
      <c r="K37" s="39"/>
      <c r="L37" s="55">
        <f t="shared" si="1"/>
        <v>35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>
        <v>15</v>
      </c>
      <c r="E38" s="31"/>
      <c r="F38" s="32">
        <v>10</v>
      </c>
      <c r="G38" s="31">
        <v>12</v>
      </c>
      <c r="H38" s="31"/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15</v>
      </c>
      <c r="E39" s="31"/>
      <c r="F39" s="32">
        <v>10</v>
      </c>
      <c r="G39" s="31">
        <v>8</v>
      </c>
      <c r="H39" s="31"/>
      <c r="I39" s="11">
        <f t="shared" si="0"/>
        <v>33</v>
      </c>
      <c r="J39" s="39"/>
      <c r="K39" s="39"/>
      <c r="L39" s="55">
        <f t="shared" si="1"/>
        <v>33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>
        <v>15</v>
      </c>
      <c r="E40" s="31"/>
      <c r="F40" s="32">
        <v>10</v>
      </c>
      <c r="G40" s="31">
        <v>6</v>
      </c>
      <c r="H40" s="31"/>
      <c r="I40" s="11">
        <f t="shared" si="0"/>
        <v>31</v>
      </c>
      <c r="J40" s="39"/>
      <c r="K40" s="39"/>
      <c r="L40" s="55">
        <f t="shared" si="1"/>
        <v>31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1">
        <v>20</v>
      </c>
      <c r="E41" s="31"/>
      <c r="F41" s="32">
        <v>10</v>
      </c>
      <c r="G41" s="31">
        <v>4</v>
      </c>
      <c r="H41" s="31"/>
      <c r="I41" s="11">
        <f t="shared" si="0"/>
        <v>34</v>
      </c>
      <c r="J41" s="39"/>
      <c r="K41" s="39"/>
      <c r="L41" s="55">
        <f t="shared" si="1"/>
        <v>34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15</v>
      </c>
      <c r="E42" s="31"/>
      <c r="F42" s="32">
        <v>10</v>
      </c>
      <c r="G42" s="31">
        <v>8</v>
      </c>
      <c r="H42" s="31"/>
      <c r="I42" s="11">
        <f>SUM(D42:H42)</f>
        <v>33</v>
      </c>
      <c r="J42" s="39"/>
      <c r="K42" s="39"/>
      <c r="L42" s="55">
        <f t="shared" si="1"/>
        <v>33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2">
        <v>15</v>
      </c>
      <c r="E43" s="31"/>
      <c r="F43" s="32">
        <v>10</v>
      </c>
      <c r="G43" s="31">
        <v>16</v>
      </c>
      <c r="H43" s="31"/>
      <c r="I43" s="11">
        <f t="shared" si="0"/>
        <v>41</v>
      </c>
      <c r="J43" s="39"/>
      <c r="K43" s="39"/>
      <c r="L43" s="55">
        <f t="shared" si="1"/>
        <v>41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>
        <v>15</v>
      </c>
      <c r="E44" s="31"/>
      <c r="F44" s="32">
        <v>10</v>
      </c>
      <c r="G44" s="31">
        <v>8</v>
      </c>
      <c r="H44" s="31"/>
      <c r="I44" s="11">
        <f t="shared" si="0"/>
        <v>33</v>
      </c>
      <c r="J44" s="39"/>
      <c r="K44" s="39"/>
      <c r="L44" s="55">
        <f t="shared" si="1"/>
        <v>33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>
        <v>15</v>
      </c>
      <c r="E45" s="31"/>
      <c r="F45" s="32">
        <v>10</v>
      </c>
      <c r="G45" s="31">
        <v>6</v>
      </c>
      <c r="H45" s="31"/>
      <c r="I45" s="11">
        <f t="shared" si="0"/>
        <v>31</v>
      </c>
      <c r="J45" s="39"/>
      <c r="K45" s="39"/>
      <c r="L45" s="55">
        <f t="shared" si="1"/>
        <v>31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>
        <v>20</v>
      </c>
      <c r="E46" s="31"/>
      <c r="F46" s="32">
        <v>10</v>
      </c>
      <c r="G46" s="31">
        <v>12</v>
      </c>
      <c r="H46" s="31"/>
      <c r="I46" s="11">
        <f t="shared" si="0"/>
        <v>42</v>
      </c>
      <c r="J46" s="39"/>
      <c r="K46" s="39"/>
      <c r="L46" s="55">
        <f t="shared" si="1"/>
        <v>42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 t="s">
        <v>101</v>
      </c>
      <c r="C47" s="68" t="s">
        <v>102</v>
      </c>
      <c r="D47" s="31">
        <v>20</v>
      </c>
      <c r="E47" s="31"/>
      <c r="F47" s="32">
        <v>10</v>
      </c>
      <c r="G47" s="31">
        <v>10</v>
      </c>
      <c r="H47" s="31"/>
      <c r="I47" s="11">
        <f t="shared" si="0"/>
        <v>40</v>
      </c>
      <c r="J47" s="39"/>
      <c r="K47" s="39"/>
      <c r="L47" s="55">
        <f t="shared" si="1"/>
        <v>40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 t="s">
        <v>103</v>
      </c>
      <c r="C48" s="68" t="s">
        <v>104</v>
      </c>
      <c r="D48" s="31">
        <v>15</v>
      </c>
      <c r="E48" s="31"/>
      <c r="F48" s="32">
        <v>10</v>
      </c>
      <c r="G48" s="31">
        <v>10</v>
      </c>
      <c r="H48" s="31"/>
      <c r="I48" s="11">
        <f t="shared" si="0"/>
        <v>35</v>
      </c>
      <c r="J48" s="39"/>
      <c r="K48" s="39"/>
      <c r="L48" s="55">
        <f t="shared" si="1"/>
        <v>35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 t="s">
        <v>105</v>
      </c>
      <c r="C49" s="68" t="s">
        <v>68</v>
      </c>
      <c r="D49" s="31">
        <v>15</v>
      </c>
      <c r="E49" s="31"/>
      <c r="F49" s="32">
        <v>10</v>
      </c>
      <c r="G49" s="31">
        <v>10</v>
      </c>
      <c r="H49" s="31"/>
      <c r="I49" s="11">
        <f t="shared" si="0"/>
        <v>35</v>
      </c>
      <c r="J49" s="39"/>
      <c r="K49" s="39"/>
      <c r="L49" s="55">
        <f t="shared" si="1"/>
        <v>35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106</v>
      </c>
      <c r="C50" s="68" t="s">
        <v>107</v>
      </c>
      <c r="D50" s="31">
        <v>20</v>
      </c>
      <c r="E50" s="31"/>
      <c r="F50" s="32">
        <v>10</v>
      </c>
      <c r="G50" s="31">
        <v>10</v>
      </c>
      <c r="H50" s="31"/>
      <c r="I50" s="11">
        <f t="shared" si="0"/>
        <v>40</v>
      </c>
      <c r="J50" s="39"/>
      <c r="K50" s="39"/>
      <c r="L50" s="55">
        <f t="shared" si="1"/>
        <v>40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 t="s">
        <v>108</v>
      </c>
      <c r="C51" s="68" t="s">
        <v>109</v>
      </c>
      <c r="D51" s="31">
        <v>20</v>
      </c>
      <c r="E51" s="31"/>
      <c r="F51" s="32">
        <v>10</v>
      </c>
      <c r="G51" s="31">
        <v>4</v>
      </c>
      <c r="H51" s="31"/>
      <c r="I51" s="11">
        <f t="shared" si="0"/>
        <v>34</v>
      </c>
      <c r="J51" s="39"/>
      <c r="K51" s="39"/>
      <c r="L51" s="55">
        <f t="shared" si="1"/>
        <v>34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 t="s">
        <v>110</v>
      </c>
      <c r="C52" s="68" t="s">
        <v>111</v>
      </c>
      <c r="D52" s="31">
        <v>20</v>
      </c>
      <c r="E52" s="31"/>
      <c r="F52" s="32">
        <v>10</v>
      </c>
      <c r="G52" s="31">
        <v>16</v>
      </c>
      <c r="H52" s="31"/>
      <c r="I52" s="11">
        <f t="shared" si="0"/>
        <v>46</v>
      </c>
      <c r="J52" s="39"/>
      <c r="K52" s="39"/>
      <c r="L52" s="55">
        <f t="shared" si="1"/>
        <v>46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 t="s">
        <v>112</v>
      </c>
      <c r="C53" s="68" t="s">
        <v>113</v>
      </c>
      <c r="D53" s="31">
        <v>20</v>
      </c>
      <c r="E53" s="31"/>
      <c r="F53" s="32"/>
      <c r="G53" s="31"/>
      <c r="H53" s="31"/>
      <c r="I53" s="11">
        <f t="shared" si="0"/>
        <v>20</v>
      </c>
      <c r="J53" s="39"/>
      <c r="K53" s="39"/>
      <c r="L53" s="55">
        <f t="shared" si="1"/>
        <v>20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 t="s">
        <v>114</v>
      </c>
      <c r="C54" s="68" t="s">
        <v>115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>
      <c r="A55" s="24">
        <v>48</v>
      </c>
      <c r="B55" s="67">
        <v>3790</v>
      </c>
      <c r="C55" s="68" t="s">
        <v>116</v>
      </c>
      <c r="D55" s="31">
        <v>15</v>
      </c>
      <c r="E55" s="31"/>
      <c r="F55" s="32">
        <v>10</v>
      </c>
      <c r="G55" s="31">
        <v>8</v>
      </c>
      <c r="H55" s="31"/>
      <c r="I55" s="11">
        <f t="shared" si="0"/>
        <v>33</v>
      </c>
      <c r="J55" s="39"/>
      <c r="K55" s="39"/>
      <c r="L55" s="55">
        <f t="shared" si="1"/>
        <v>33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>
      <c r="A56" s="24">
        <v>49</v>
      </c>
      <c r="B56" s="67">
        <v>2429</v>
      </c>
      <c r="C56" s="68" t="s">
        <v>24</v>
      </c>
      <c r="D56" s="31">
        <v>15</v>
      </c>
      <c r="E56" s="31"/>
      <c r="F56" s="32">
        <v>10</v>
      </c>
      <c r="G56" s="31">
        <v>8</v>
      </c>
      <c r="H56" s="31"/>
      <c r="I56" s="11">
        <f t="shared" si="0"/>
        <v>33</v>
      </c>
      <c r="J56" s="39"/>
      <c r="K56" s="39"/>
      <c r="L56" s="55">
        <f t="shared" si="1"/>
        <v>33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OBC-DrMoma</cp:lastModifiedBy>
  <cp:revision/>
  <dcterms:created xsi:type="dcterms:W3CDTF">2022-05-30T12:09:52Z</dcterms:created>
  <dcterms:modified xsi:type="dcterms:W3CDTF">2022-05-30T12:15:45Z</dcterms:modified>
</cp:coreProperties>
</file>