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485" yWindow="30" windowWidth="12540" windowHeight="11760"/>
  </bookViews>
  <sheets>
    <sheet name="Поени" sheetId="1" r:id="rId1"/>
  </sheets>
  <definedNames>
    <definedName name="_xlnm.Print_Area" localSheetId="0">Поени!$A$5:$O$123</definedName>
  </definedNames>
  <calcPr calcId="125725"/>
</workbook>
</file>

<file path=xl/calcChain.xml><?xml version="1.0" encoding="utf-8"?>
<calcChain xmlns="http://schemas.openxmlformats.org/spreadsheetml/2006/main">
  <c r="I211" i="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I252"/>
  <c r="L252"/>
  <c r="N252" s="1"/>
  <c r="I253"/>
  <c r="L253" s="1"/>
  <c r="I254"/>
  <c r="L254" s="1"/>
  <c r="N254" s="1"/>
  <c r="I255"/>
  <c r="L255" s="1"/>
  <c r="I256"/>
  <c r="L256" s="1"/>
  <c r="I257"/>
  <c r="L257" s="1"/>
  <c r="I258"/>
  <c r="L258"/>
  <c r="N258" s="1"/>
  <c r="I259"/>
  <c r="L259" s="1"/>
  <c r="I260"/>
  <c r="L260" s="1"/>
  <c r="N260" s="1"/>
  <c r="I261"/>
  <c r="L261" s="1"/>
  <c r="I262"/>
  <c r="L262"/>
  <c r="N262" s="1"/>
  <c r="I263"/>
  <c r="L263" s="1"/>
  <c r="I264"/>
  <c r="L264" s="1"/>
  <c r="N264" s="1"/>
  <c r="I265"/>
  <c r="L265" s="1"/>
  <c r="I266"/>
  <c r="L266"/>
  <c r="N266" s="1"/>
  <c r="I267"/>
  <c r="L267" s="1"/>
  <c r="I268"/>
  <c r="L268" s="1"/>
  <c r="N268" s="1"/>
  <c r="I209"/>
  <c r="L209" s="1"/>
  <c r="N209" s="1"/>
  <c r="I210"/>
  <c r="L210" s="1"/>
  <c r="N210" s="1"/>
  <c r="I205"/>
  <c r="L205" s="1"/>
  <c r="N205" s="1"/>
  <c r="I206"/>
  <c r="L206" s="1"/>
  <c r="N206" s="1"/>
  <c r="I207"/>
  <c r="L207" s="1"/>
  <c r="N207" s="1"/>
  <c r="I208"/>
  <c r="L208" s="1"/>
  <c r="N208" s="1"/>
  <c r="I124"/>
  <c r="L124" s="1"/>
  <c r="I125"/>
  <c r="L125" s="1"/>
  <c r="I126"/>
  <c r="L126" s="1"/>
  <c r="I127"/>
  <c r="L127" s="1"/>
  <c r="I128"/>
  <c r="L128" s="1"/>
  <c r="I129"/>
  <c r="L129" s="1"/>
  <c r="I130"/>
  <c r="L130" s="1"/>
  <c r="I131"/>
  <c r="L131" s="1"/>
  <c r="I132"/>
  <c r="L132" s="1"/>
  <c r="I133"/>
  <c r="L133" s="1"/>
  <c r="I134"/>
  <c r="L134" s="1"/>
  <c r="I135"/>
  <c r="L135" s="1"/>
  <c r="I136"/>
  <c r="L136" s="1"/>
  <c r="I137"/>
  <c r="L137" s="1"/>
  <c r="I138"/>
  <c r="L138" s="1"/>
  <c r="I139"/>
  <c r="L139" s="1"/>
  <c r="I140"/>
  <c r="L140" s="1"/>
  <c r="I141"/>
  <c r="L141" s="1"/>
  <c r="I142"/>
  <c r="L142" s="1"/>
  <c r="I143"/>
  <c r="L143" s="1"/>
  <c r="I144"/>
  <c r="L144" s="1"/>
  <c r="I145"/>
  <c r="L145" s="1"/>
  <c r="I146"/>
  <c r="L146" s="1"/>
  <c r="I147"/>
  <c r="L147" s="1"/>
  <c r="I148"/>
  <c r="L148" s="1"/>
  <c r="I149"/>
  <c r="L149" s="1"/>
  <c r="I150"/>
  <c r="L150" s="1"/>
  <c r="I151"/>
  <c r="L151" s="1"/>
  <c r="I152"/>
  <c r="L152" s="1"/>
  <c r="I153"/>
  <c r="L153" s="1"/>
  <c r="I154"/>
  <c r="L154" s="1"/>
  <c r="I155"/>
  <c r="L155" s="1"/>
  <c r="I156"/>
  <c r="L156" s="1"/>
  <c r="I157"/>
  <c r="L157" s="1"/>
  <c r="I158"/>
  <c r="L158" s="1"/>
  <c r="I159"/>
  <c r="L159" s="1"/>
  <c r="I160"/>
  <c r="L160" s="1"/>
  <c r="I161"/>
  <c r="L161" s="1"/>
  <c r="N161" s="1"/>
  <c r="I162"/>
  <c r="L162" s="1"/>
  <c r="N162" s="1"/>
  <c r="I163"/>
  <c r="L163" s="1"/>
  <c r="N163" s="1"/>
  <c r="I164"/>
  <c r="L164" s="1"/>
  <c r="N164" s="1"/>
  <c r="I165"/>
  <c r="L165" s="1"/>
  <c r="N165" s="1"/>
  <c r="I166"/>
  <c r="L166" s="1"/>
  <c r="N166" s="1"/>
  <c r="I167"/>
  <c r="L167" s="1"/>
  <c r="N167" s="1"/>
  <c r="I168"/>
  <c r="L168" s="1"/>
  <c r="N168" s="1"/>
  <c r="I169"/>
  <c r="L169" s="1"/>
  <c r="N169" s="1"/>
  <c r="I170"/>
  <c r="L170" s="1"/>
  <c r="N170" s="1"/>
  <c r="I171"/>
  <c r="L171" s="1"/>
  <c r="N171" s="1"/>
  <c r="I172"/>
  <c r="L172" s="1"/>
  <c r="N172" s="1"/>
  <c r="I173"/>
  <c r="L173" s="1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204"/>
  <c r="L204"/>
  <c r="N204" s="1"/>
  <c r="I9"/>
  <c r="L9" s="1"/>
  <c r="I10"/>
  <c r="L10" s="1"/>
  <c r="I11"/>
  <c r="L11" s="1"/>
  <c r="I12"/>
  <c r="I13"/>
  <c r="L13" s="1"/>
  <c r="I14"/>
  <c r="L14" s="1"/>
  <c r="I15"/>
  <c r="L15" s="1"/>
  <c r="I16"/>
  <c r="L16" s="1"/>
  <c r="I17"/>
  <c r="I18"/>
  <c r="L18" s="1"/>
  <c r="I19"/>
  <c r="L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N24" s="1"/>
  <c r="I25"/>
  <c r="L25" s="1"/>
  <c r="I26"/>
  <c r="I27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L12"/>
  <c r="L17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I8"/>
  <c r="L8" s="1"/>
  <c r="O8" s="1"/>
  <c r="N121" l="1"/>
  <c r="O121"/>
  <c r="N117"/>
  <c r="O117"/>
  <c r="N113"/>
  <c r="O113"/>
  <c r="N109"/>
  <c r="O109"/>
  <c r="N105"/>
  <c r="O105"/>
  <c r="N101"/>
  <c r="O101"/>
  <c r="N97"/>
  <c r="O97"/>
  <c r="N93"/>
  <c r="O93"/>
  <c r="N91"/>
  <c r="O91"/>
  <c r="N87"/>
  <c r="O87"/>
  <c r="N83"/>
  <c r="O83"/>
  <c r="N81"/>
  <c r="O81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123"/>
  <c r="O123"/>
  <c r="N119"/>
  <c r="O119"/>
  <c r="N115"/>
  <c r="O115"/>
  <c r="N111"/>
  <c r="O111"/>
  <c r="N107"/>
  <c r="O107"/>
  <c r="N103"/>
  <c r="O103"/>
  <c r="N99"/>
  <c r="O99"/>
  <c r="N95"/>
  <c r="O95"/>
  <c r="N89"/>
  <c r="O89"/>
  <c r="N85"/>
  <c r="O85"/>
  <c r="N79"/>
  <c r="O79"/>
  <c r="N9"/>
  <c r="O9"/>
  <c r="N17"/>
  <c r="O17"/>
  <c r="N15"/>
  <c r="O15"/>
  <c r="N13"/>
  <c r="O13"/>
  <c r="N11"/>
  <c r="O11"/>
  <c r="N122"/>
  <c r="O122"/>
  <c r="N120"/>
  <c r="O120"/>
  <c r="N118"/>
  <c r="O118"/>
  <c r="N116"/>
  <c r="O116"/>
  <c r="N114"/>
  <c r="O114"/>
  <c r="N112"/>
  <c r="O112"/>
  <c r="N110"/>
  <c r="O110"/>
  <c r="N108"/>
  <c r="O108"/>
  <c r="N106"/>
  <c r="O106"/>
  <c r="N104"/>
  <c r="O104"/>
  <c r="N102"/>
  <c r="O102"/>
  <c r="N100"/>
  <c r="O100"/>
  <c r="N98"/>
  <c r="O98"/>
  <c r="N96"/>
  <c r="O96"/>
  <c r="N94"/>
  <c r="O94"/>
  <c r="N92"/>
  <c r="O92"/>
  <c r="N90"/>
  <c r="O90"/>
  <c r="N88"/>
  <c r="O88"/>
  <c r="N86"/>
  <c r="O86"/>
  <c r="N84"/>
  <c r="O84"/>
  <c r="N82"/>
  <c r="O82"/>
  <c r="N80"/>
  <c r="O80"/>
  <c r="N78"/>
  <c r="O78"/>
  <c r="N76"/>
  <c r="O76"/>
  <c r="N74"/>
  <c r="O74"/>
  <c r="N72"/>
  <c r="O72"/>
  <c r="N70"/>
  <c r="O70"/>
  <c r="N68"/>
  <c r="O68"/>
  <c r="N66"/>
  <c r="O66"/>
  <c r="N64"/>
  <c r="O64"/>
  <c r="N62"/>
  <c r="O62"/>
  <c r="N60"/>
  <c r="O60"/>
  <c r="N58"/>
  <c r="O58"/>
  <c r="N56"/>
  <c r="O56"/>
  <c r="N54"/>
  <c r="O54"/>
  <c r="N52"/>
  <c r="O52"/>
  <c r="N50"/>
  <c r="O50"/>
  <c r="N48"/>
  <c r="O48"/>
  <c r="N46"/>
  <c r="O46"/>
  <c r="N44"/>
  <c r="O44"/>
  <c r="N42"/>
  <c r="O42"/>
  <c r="N40"/>
  <c r="O40"/>
  <c r="N38"/>
  <c r="O38"/>
  <c r="N36"/>
  <c r="O36"/>
  <c r="N34"/>
  <c r="O34"/>
  <c r="N32"/>
  <c r="O32"/>
  <c r="N30"/>
  <c r="O30"/>
  <c r="N28"/>
  <c r="O28"/>
  <c r="N26"/>
  <c r="O26"/>
  <c r="N19"/>
  <c r="O19"/>
  <c r="N12"/>
  <c r="O12"/>
  <c r="N18"/>
  <c r="O18"/>
  <c r="N16"/>
  <c r="O16"/>
  <c r="N14"/>
  <c r="O14"/>
  <c r="N265"/>
  <c r="O265"/>
  <c r="N261"/>
  <c r="O261"/>
  <c r="N257"/>
  <c r="O257"/>
  <c r="N255"/>
  <c r="O255"/>
  <c r="N251"/>
  <c r="O251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N160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267"/>
  <c r="O267"/>
  <c r="N263"/>
  <c r="O263"/>
  <c r="N259"/>
  <c r="O259"/>
  <c r="N253"/>
  <c r="O253"/>
  <c r="O21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268"/>
  <c r="O266"/>
  <c r="O264"/>
  <c r="O262"/>
  <c r="O260"/>
  <c r="O258"/>
  <c r="O254"/>
  <c r="O252"/>
  <c r="N256"/>
  <c r="O256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O250"/>
  <c r="N250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N25"/>
  <c r="O25"/>
  <c r="O24"/>
  <c r="O23"/>
  <c r="O22"/>
  <c r="O21"/>
  <c r="O20"/>
  <c r="O10"/>
  <c r="N10"/>
  <c r="N8"/>
</calcChain>
</file>

<file path=xl/sharedStrings.xml><?xml version="1.0" encoding="utf-8"?>
<sst xmlns="http://schemas.openxmlformats.org/spreadsheetml/2006/main" count="81" uniqueCount="81">
  <si>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</si>
  <si>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</si>
  <si>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</si>
  <si>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</si>
  <si>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</si>
  <si>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</si>
  <si>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</si>
  <si>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</si>
  <si>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</si>
  <si>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</si>
  <si>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</si>
  <si>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</si>
  <si>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</si>
  <si>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</si>
  <si>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</si>
  <si>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</si>
  <si>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</si>
  <si>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</si>
  <si>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</si>
  <si>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</si>
  <si>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</si>
  <si>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СТРУКОВНА МЕДИЦИНСКА СЕСТРА БАБИЦА</t>
  </si>
  <si>
    <t>СМСБ3525 Здравствена нега у гинекологији 1</t>
  </si>
  <si>
    <t>2016/2107-IV</t>
  </si>
  <si>
    <t>Алексић Александра</t>
  </si>
  <si>
    <t>2016/2419-IV</t>
  </si>
  <si>
    <t>Перишић Јасмина</t>
  </si>
  <si>
    <t>2019/4157-IV</t>
  </si>
  <si>
    <t>Ђорђевић Анђела</t>
  </si>
  <si>
    <t>2019/4186-IV</t>
  </si>
  <si>
    <t>Митић Анђела</t>
  </si>
  <si>
    <t>2019/4207-IV</t>
  </si>
  <si>
    <t>Марковић Анастасија</t>
  </si>
  <si>
    <t>2019/4208-IV</t>
  </si>
  <si>
    <t>Декић Јована</t>
  </si>
  <si>
    <t>2019/4229-IV</t>
  </si>
  <si>
    <t>Обрадовић Анђела</t>
  </si>
  <si>
    <t>2019/4242-IV</t>
  </si>
  <si>
    <t>Јевтић Анђела</t>
  </si>
  <si>
    <t>2019/4265-IV</t>
  </si>
  <si>
    <t>Теодоровић Христина</t>
  </si>
  <si>
    <t>2019/4273-IV</t>
  </si>
  <si>
    <t>Трујић Вељко</t>
  </si>
  <si>
    <t>2019/4284-IV</t>
  </si>
  <si>
    <t>Цветковић Јована</t>
  </si>
  <si>
    <t>2019/4293-IV</t>
  </si>
  <si>
    <t>Микшић Кристина</t>
  </si>
  <si>
    <t>2019/4299-IV</t>
  </si>
  <si>
    <t>Аксић Бојана</t>
  </si>
  <si>
    <t>2019/4313-IV</t>
  </si>
  <si>
    <t>Сојевић Тамара</t>
  </si>
  <si>
    <t>2019/4314-IV</t>
  </si>
  <si>
    <t>Јовановић Милица</t>
  </si>
  <si>
    <t>2019/4320-IV</t>
  </si>
  <si>
    <t>Илић Николина</t>
  </si>
  <si>
    <t>2019/4343-IV</t>
  </si>
  <si>
    <t>Манић Јелена</t>
  </si>
  <si>
    <t>2019/4351-IV</t>
  </si>
  <si>
    <t>Фајнишевић Данијела</t>
  </si>
  <si>
    <t>2019/4365-IV</t>
  </si>
  <si>
    <t>Јанковић Александра</t>
  </si>
  <si>
    <t>2019/4392-IV</t>
  </si>
  <si>
    <t>Андрејевић Катарина</t>
  </si>
  <si>
    <t>2019/4418-IV</t>
  </si>
  <si>
    <t>Арсић Сања</t>
  </si>
  <si>
    <t>2019/4462-IV</t>
  </si>
  <si>
    <t>Арсић Сара</t>
  </si>
  <si>
    <t>2019/4490-IV</t>
  </si>
  <si>
    <t>Максић Јелена</t>
  </si>
  <si>
    <t>2019/4522-IV</t>
  </si>
  <si>
    <t>Јанковић Јана</t>
  </si>
  <si>
    <t>2019/4523-IV</t>
  </si>
  <si>
    <t>Трајковић Миљана</t>
  </si>
  <si>
    <t>2019/4543-IV</t>
  </si>
  <si>
    <t>Маринковић Валентина</t>
  </si>
  <si>
    <t>2019/4567-IV</t>
  </si>
  <si>
    <t>Јовановић Јана</t>
  </si>
  <si>
    <t>2019/4597-IV</t>
  </si>
  <si>
    <t>Кривокућа Наталија</t>
  </si>
  <si>
    <t>2021/5385-IV</t>
  </si>
  <si>
    <t>Петровић Татјана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</si>
</sst>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9"/>
  <sheetViews>
    <sheetView tabSelected="1" zoomScaleNormal="100" workbookViewId="0">
      <pane ySplit="7" topLeftCell="A11" activePane="bottomLeft" state="frozen"/>
      <selection pane="bottomLeft" activeCell="I11" sqref="I11"/>
    </sheetView>
  </sheetViews>
  <sheetFormatPr defaultRowHeight="14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>
      <c r="A3" s="81" t="s">
        <v>18</v>
      </c>
      <c r="B3" s="81"/>
      <c r="C3" s="82"/>
      <c r="D3" s="26">
        <v>5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5.75" thickBot="1">
      <c r="A8" s="23">
        <v>1</v>
      </c>
      <c r="B8" s="69" t="s">
        <v>23</v>
      </c>
      <c r="C8" s="70" t="s">
        <v>24</v>
      </c>
      <c r="D8" s="29">
        <v>8</v>
      </c>
      <c r="E8" s="29">
        <v>7</v>
      </c>
      <c r="F8" s="30">
        <v>5</v>
      </c>
      <c r="G8" s="29">
        <v>7</v>
      </c>
      <c r="H8" s="29">
        <v>2.5</v>
      </c>
      <c r="I8" s="9">
        <f>SUM(D8:H8)</f>
        <v>29.5</v>
      </c>
      <c r="J8" s="42"/>
      <c r="K8" s="42"/>
      <c r="L8" s="54">
        <f>SUM(I8,J8,K8)</f>
        <v>29.5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2</v>
      </c>
      <c r="B9" s="71" t="s">
        <v>25</v>
      </c>
      <c r="C9" s="72" t="s">
        <v>26</v>
      </c>
      <c r="D9" s="31">
        <v>7</v>
      </c>
      <c r="E9" s="31">
        <v>7</v>
      </c>
      <c r="F9" s="32">
        <v>5</v>
      </c>
      <c r="G9" s="31">
        <v>7.5</v>
      </c>
      <c r="H9" s="31">
        <v>0.5</v>
      </c>
      <c r="I9" s="11">
        <f t="shared" ref="I9:I72" si="0">SUM(D9:H9)</f>
        <v>27</v>
      </c>
      <c r="J9" s="39"/>
      <c r="K9" s="39"/>
      <c r="L9" s="55">
        <f t="shared" ref="L9:L72" si="1">SUM(I9,J9,K9)</f>
        <v>27</v>
      </c>
      <c r="M9" s="7"/>
      <c r="N9" s="60" t="str">
        <f t="shared" ref="N9:N72" si="2">IF(L9&gt;50.499,L9,"Није положио(ла)")</f>
        <v>Није положио(ла)</v>
      </c>
      <c r="O9" s="63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>
      <c r="A10" s="24">
        <v>3</v>
      </c>
      <c r="B10" s="71" t="s">
        <v>27</v>
      </c>
      <c r="C10" s="72" t="s">
        <v>28</v>
      </c>
      <c r="D10" s="31">
        <v>8</v>
      </c>
      <c r="E10" s="31">
        <v>9</v>
      </c>
      <c r="F10" s="32">
        <v>12</v>
      </c>
      <c r="G10" s="31">
        <v>4.5</v>
      </c>
      <c r="H10" s="31">
        <v>1.5</v>
      </c>
      <c r="I10" s="11">
        <f t="shared" si="0"/>
        <v>35</v>
      </c>
      <c r="J10" s="39"/>
      <c r="K10" s="39"/>
      <c r="L10" s="55">
        <f t="shared" si="1"/>
        <v>35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4</v>
      </c>
      <c r="B11" s="71" t="s">
        <v>29</v>
      </c>
      <c r="C11" s="72" t="s">
        <v>30</v>
      </c>
      <c r="D11" s="33">
        <v>9</v>
      </c>
      <c r="E11" s="33">
        <v>10</v>
      </c>
      <c r="F11" s="34">
        <v>8</v>
      </c>
      <c r="G11" s="33">
        <v>12</v>
      </c>
      <c r="H11" s="33">
        <v>6</v>
      </c>
      <c r="I11" s="11">
        <f t="shared" si="0"/>
        <v>45</v>
      </c>
      <c r="J11" s="40"/>
      <c r="K11" s="40"/>
      <c r="L11" s="55">
        <f t="shared" si="1"/>
        <v>45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5</v>
      </c>
      <c r="B12" s="71" t="s">
        <v>31</v>
      </c>
      <c r="C12" s="72" t="s">
        <v>32</v>
      </c>
      <c r="D12" s="31">
        <v>8</v>
      </c>
      <c r="E12" s="31">
        <v>8</v>
      </c>
      <c r="F12" s="32">
        <v>10</v>
      </c>
      <c r="G12" s="31">
        <v>12</v>
      </c>
      <c r="H12" s="31">
        <v>1</v>
      </c>
      <c r="I12" s="11">
        <f t="shared" si="0"/>
        <v>39</v>
      </c>
      <c r="J12" s="39"/>
      <c r="K12" s="39"/>
      <c r="L12" s="55">
        <f t="shared" si="1"/>
        <v>39</v>
      </c>
      <c r="M12" s="12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6</v>
      </c>
      <c r="B13" s="71" t="s">
        <v>33</v>
      </c>
      <c r="C13" s="72" t="s">
        <v>34</v>
      </c>
      <c r="D13" s="31">
        <v>10</v>
      </c>
      <c r="E13" s="31">
        <v>10</v>
      </c>
      <c r="F13" s="32">
        <v>17</v>
      </c>
      <c r="G13" s="31">
        <v>17</v>
      </c>
      <c r="H13" s="31">
        <v>8.5</v>
      </c>
      <c r="I13" s="11">
        <f t="shared" si="0"/>
        <v>62.5</v>
      </c>
      <c r="J13" s="39"/>
      <c r="K13" s="39"/>
      <c r="L13" s="55">
        <f t="shared" si="1"/>
        <v>62.5</v>
      </c>
      <c r="M13" s="7"/>
      <c r="N13" s="60">
        <f t="shared" si="2"/>
        <v>62.5</v>
      </c>
      <c r="O13" s="63">
        <f t="shared" si="3"/>
        <v>7</v>
      </c>
      <c r="P13" s="1"/>
    </row>
    <row r="14" spans="1:16" ht="15.75" thickBot="1">
      <c r="A14" s="24">
        <v>7</v>
      </c>
      <c r="B14" s="71" t="s">
        <v>35</v>
      </c>
      <c r="C14" s="72" t="s">
        <v>36</v>
      </c>
      <c r="D14" s="31">
        <v>8</v>
      </c>
      <c r="E14" s="31">
        <v>8</v>
      </c>
      <c r="F14" s="32">
        <v>10</v>
      </c>
      <c r="G14" s="31">
        <v>4</v>
      </c>
      <c r="H14" s="31">
        <v>1</v>
      </c>
      <c r="I14" s="11">
        <f t="shared" si="0"/>
        <v>31</v>
      </c>
      <c r="J14" s="39"/>
      <c r="K14" s="39"/>
      <c r="L14" s="55">
        <f t="shared" si="1"/>
        <v>31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8</v>
      </c>
      <c r="B15" s="71" t="s">
        <v>37</v>
      </c>
      <c r="C15" s="72" t="s">
        <v>38</v>
      </c>
      <c r="D15" s="31">
        <v>8</v>
      </c>
      <c r="E15" s="31">
        <v>10</v>
      </c>
      <c r="F15" s="32">
        <v>17</v>
      </c>
      <c r="G15" s="31">
        <v>13</v>
      </c>
      <c r="H15" s="31">
        <v>4</v>
      </c>
      <c r="I15" s="11">
        <f t="shared" si="0"/>
        <v>52</v>
      </c>
      <c r="J15" s="39"/>
      <c r="K15" s="39"/>
      <c r="L15" s="55">
        <f t="shared" si="1"/>
        <v>52</v>
      </c>
      <c r="M15" s="7"/>
      <c r="N15" s="60">
        <f t="shared" si="2"/>
        <v>52</v>
      </c>
      <c r="O15" s="63">
        <f t="shared" si="3"/>
        <v>6</v>
      </c>
      <c r="P15" s="1"/>
    </row>
    <row r="16" spans="1:16" ht="15.75" thickBot="1">
      <c r="A16" s="24">
        <v>9</v>
      </c>
      <c r="B16" s="71" t="s">
        <v>39</v>
      </c>
      <c r="C16" s="72" t="s">
        <v>40</v>
      </c>
      <c r="D16" s="31">
        <v>10</v>
      </c>
      <c r="E16" s="31">
        <v>10</v>
      </c>
      <c r="F16" s="32">
        <v>12</v>
      </c>
      <c r="G16" s="31">
        <v>17.5</v>
      </c>
      <c r="H16" s="31">
        <v>6</v>
      </c>
      <c r="I16" s="11">
        <f t="shared" si="0"/>
        <v>55.5</v>
      </c>
      <c r="J16" s="39"/>
      <c r="K16" s="39"/>
      <c r="L16" s="55">
        <f t="shared" si="1"/>
        <v>55.5</v>
      </c>
      <c r="M16" s="7"/>
      <c r="N16" s="60">
        <f t="shared" si="2"/>
        <v>55.5</v>
      </c>
      <c r="O16" s="63">
        <f t="shared" si="3"/>
        <v>6</v>
      </c>
      <c r="P16" s="1"/>
    </row>
    <row r="17" spans="1:16" ht="15.75" thickBot="1">
      <c r="A17" s="24">
        <v>10</v>
      </c>
      <c r="B17" s="71" t="s">
        <v>41</v>
      </c>
      <c r="C17" s="72" t="s">
        <v>42</v>
      </c>
      <c r="D17" s="31">
        <v>8</v>
      </c>
      <c r="E17" s="31">
        <v>8</v>
      </c>
      <c r="F17" s="32">
        <v>10</v>
      </c>
      <c r="G17" s="31">
        <v>3</v>
      </c>
      <c r="H17" s="31"/>
      <c r="I17" s="11">
        <f t="shared" si="0"/>
        <v>29</v>
      </c>
      <c r="J17" s="39"/>
      <c r="K17" s="39"/>
      <c r="L17" s="55">
        <f t="shared" si="1"/>
        <v>29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11</v>
      </c>
      <c r="B18" s="71" t="s">
        <v>43</v>
      </c>
      <c r="C18" s="72" t="s">
        <v>44</v>
      </c>
      <c r="D18" s="31">
        <v>8</v>
      </c>
      <c r="E18" s="31">
        <v>9</v>
      </c>
      <c r="F18" s="32">
        <v>12</v>
      </c>
      <c r="G18" s="31">
        <v>1.5</v>
      </c>
      <c r="H18" s="31">
        <v>1</v>
      </c>
      <c r="I18" s="11">
        <f t="shared" si="0"/>
        <v>31.5</v>
      </c>
      <c r="J18" s="39"/>
      <c r="K18" s="39"/>
      <c r="L18" s="55">
        <f t="shared" si="1"/>
        <v>31.5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12</v>
      </c>
      <c r="B19" s="71" t="s">
        <v>45</v>
      </c>
      <c r="C19" s="72" t="s">
        <v>46</v>
      </c>
      <c r="D19" s="31">
        <v>8</v>
      </c>
      <c r="E19" s="31">
        <v>10</v>
      </c>
      <c r="F19" s="32">
        <v>10</v>
      </c>
      <c r="G19" s="31">
        <v>11.5</v>
      </c>
      <c r="H19" s="31">
        <v>7</v>
      </c>
      <c r="I19" s="11">
        <f t="shared" si="0"/>
        <v>46.5</v>
      </c>
      <c r="J19" s="39"/>
      <c r="K19" s="39"/>
      <c r="L19" s="55">
        <f t="shared" si="1"/>
        <v>46.5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13</v>
      </c>
      <c r="B20" s="71" t="s">
        <v>47</v>
      </c>
      <c r="C20" s="72" t="s">
        <v>48</v>
      </c>
      <c r="D20" s="31">
        <v>7</v>
      </c>
      <c r="E20" s="31">
        <v>9</v>
      </c>
      <c r="F20" s="32">
        <v>8</v>
      </c>
      <c r="G20" s="31">
        <v>3</v>
      </c>
      <c r="H20" s="31">
        <v>2</v>
      </c>
      <c r="I20" s="11">
        <f t="shared" si="0"/>
        <v>29</v>
      </c>
      <c r="J20" s="39"/>
      <c r="K20" s="39"/>
      <c r="L20" s="55">
        <f t="shared" si="1"/>
        <v>29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14</v>
      </c>
      <c r="B21" s="71" t="s">
        <v>49</v>
      </c>
      <c r="C21" s="72" t="s">
        <v>50</v>
      </c>
      <c r="D21" s="31">
        <v>9</v>
      </c>
      <c r="E21" s="31">
        <v>10</v>
      </c>
      <c r="F21" s="32">
        <v>12</v>
      </c>
      <c r="G21" s="31">
        <v>8</v>
      </c>
      <c r="H21" s="31">
        <v>5.5</v>
      </c>
      <c r="I21" s="11">
        <f t="shared" si="0"/>
        <v>44.5</v>
      </c>
      <c r="J21" s="39"/>
      <c r="K21" s="39"/>
      <c r="L21" s="55">
        <f t="shared" si="1"/>
        <v>44.5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15</v>
      </c>
      <c r="B22" s="71" t="s">
        <v>51</v>
      </c>
      <c r="C22" s="72" t="s">
        <v>52</v>
      </c>
      <c r="D22" s="31">
        <v>8</v>
      </c>
      <c r="E22" s="31">
        <v>10</v>
      </c>
      <c r="F22" s="32">
        <v>12</v>
      </c>
      <c r="G22" s="31">
        <v>3.5</v>
      </c>
      <c r="H22" s="31">
        <v>1.5</v>
      </c>
      <c r="I22" s="11">
        <f t="shared" si="0"/>
        <v>35</v>
      </c>
      <c r="J22" s="39"/>
      <c r="K22" s="39"/>
      <c r="L22" s="55">
        <f t="shared" si="1"/>
        <v>35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16</v>
      </c>
      <c r="B23" s="71" t="s">
        <v>53</v>
      </c>
      <c r="C23" s="72" t="s">
        <v>54</v>
      </c>
      <c r="D23" s="31">
        <v>9</v>
      </c>
      <c r="E23" s="31">
        <v>10</v>
      </c>
      <c r="F23" s="32">
        <v>10</v>
      </c>
      <c r="G23" s="31">
        <v>18.5</v>
      </c>
      <c r="H23" s="31">
        <v>6.5</v>
      </c>
      <c r="I23" s="11">
        <f t="shared" si="0"/>
        <v>54</v>
      </c>
      <c r="J23" s="39"/>
      <c r="K23" s="39"/>
      <c r="L23" s="55">
        <f t="shared" si="1"/>
        <v>54</v>
      </c>
      <c r="M23" s="7"/>
      <c r="N23" s="60">
        <f t="shared" si="2"/>
        <v>54</v>
      </c>
      <c r="O23" s="63">
        <f t="shared" si="3"/>
        <v>6</v>
      </c>
      <c r="P23" s="1"/>
    </row>
    <row r="24" spans="1:16" ht="15.75" thickBot="1">
      <c r="A24" s="24">
        <v>17</v>
      </c>
      <c r="B24" s="71" t="s">
        <v>55</v>
      </c>
      <c r="C24" s="72" t="s">
        <v>56</v>
      </c>
      <c r="D24" s="31">
        <v>10</v>
      </c>
      <c r="E24" s="31">
        <v>10</v>
      </c>
      <c r="F24" s="32">
        <v>17</v>
      </c>
      <c r="G24" s="31">
        <v>18.5</v>
      </c>
      <c r="H24" s="31">
        <v>7.5</v>
      </c>
      <c r="I24" s="11">
        <f t="shared" si="0"/>
        <v>63</v>
      </c>
      <c r="J24" s="39"/>
      <c r="K24" s="39"/>
      <c r="L24" s="55">
        <f t="shared" si="1"/>
        <v>63</v>
      </c>
      <c r="M24" s="7"/>
      <c r="N24" s="60">
        <f t="shared" si="2"/>
        <v>63</v>
      </c>
      <c r="O24" s="63">
        <f t="shared" si="3"/>
        <v>7</v>
      </c>
      <c r="P24" s="1"/>
    </row>
    <row r="25" spans="1:16" ht="15.75" thickBot="1">
      <c r="A25" s="24">
        <v>18</v>
      </c>
      <c r="B25" s="71" t="s">
        <v>57</v>
      </c>
      <c r="C25" s="72" t="s">
        <v>58</v>
      </c>
      <c r="D25" s="31">
        <v>8</v>
      </c>
      <c r="E25" s="31">
        <v>9</v>
      </c>
      <c r="F25" s="32">
        <v>12</v>
      </c>
      <c r="G25" s="31">
        <v>6.5</v>
      </c>
      <c r="H25" s="31">
        <v>3</v>
      </c>
      <c r="I25" s="11">
        <f t="shared" si="0"/>
        <v>38.5</v>
      </c>
      <c r="J25" s="39"/>
      <c r="K25" s="39"/>
      <c r="L25" s="55">
        <f t="shared" si="1"/>
        <v>38.5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19</v>
      </c>
      <c r="B26" s="71" t="s">
        <v>59</v>
      </c>
      <c r="C26" s="72" t="s">
        <v>60</v>
      </c>
      <c r="D26" s="31">
        <v>8</v>
      </c>
      <c r="E26" s="31">
        <v>10</v>
      </c>
      <c r="F26" s="32">
        <v>12</v>
      </c>
      <c r="G26" s="31">
        <v>13</v>
      </c>
      <c r="H26" s="31">
        <v>5.5</v>
      </c>
      <c r="I26" s="11">
        <f t="shared" si="0"/>
        <v>48.5</v>
      </c>
      <c r="J26" s="39"/>
      <c r="K26" s="39"/>
      <c r="L26" s="55">
        <f t="shared" si="1"/>
        <v>48.5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20</v>
      </c>
      <c r="B27" s="71" t="s">
        <v>61</v>
      </c>
      <c r="C27" s="72" t="s">
        <v>62</v>
      </c>
      <c r="D27" s="31">
        <v>8</v>
      </c>
      <c r="E27" s="31">
        <v>9</v>
      </c>
      <c r="F27" s="32">
        <v>17</v>
      </c>
      <c r="G27" s="31">
        <v>11</v>
      </c>
      <c r="H27" s="31">
        <v>5.5</v>
      </c>
      <c r="I27" s="11">
        <f t="shared" si="0"/>
        <v>50.5</v>
      </c>
      <c r="J27" s="39"/>
      <c r="K27" s="39"/>
      <c r="L27" s="55">
        <f t="shared" si="1"/>
        <v>50.5</v>
      </c>
      <c r="M27" s="7"/>
      <c r="N27" s="60">
        <f t="shared" si="2"/>
        <v>50.5</v>
      </c>
      <c r="O27" s="63">
        <f t="shared" si="3"/>
        <v>6</v>
      </c>
      <c r="P27" s="1"/>
    </row>
    <row r="28" spans="1:16" ht="15.75" thickBot="1">
      <c r="A28" s="24">
        <v>21</v>
      </c>
      <c r="B28" s="71" t="s">
        <v>63</v>
      </c>
      <c r="C28" s="72" t="s">
        <v>64</v>
      </c>
      <c r="D28" s="31">
        <v>10</v>
      </c>
      <c r="E28" s="31">
        <v>10</v>
      </c>
      <c r="F28" s="32">
        <v>17</v>
      </c>
      <c r="G28" s="31">
        <v>20</v>
      </c>
      <c r="H28" s="31">
        <v>8</v>
      </c>
      <c r="I28" s="11">
        <v>65</v>
      </c>
      <c r="J28" s="39"/>
      <c r="K28" s="39"/>
      <c r="L28" s="55">
        <f t="shared" si="1"/>
        <v>65</v>
      </c>
      <c r="M28" s="7"/>
      <c r="N28" s="60">
        <f t="shared" si="2"/>
        <v>65</v>
      </c>
      <c r="O28" s="63">
        <f t="shared" si="3"/>
        <v>7</v>
      </c>
      <c r="P28" s="1"/>
    </row>
    <row r="29" spans="1:16" ht="15.75" thickBot="1">
      <c r="A29" s="24">
        <v>22</v>
      </c>
      <c r="B29" s="71" t="s">
        <v>65</v>
      </c>
      <c r="C29" s="72" t="s">
        <v>66</v>
      </c>
      <c r="D29" s="31">
        <v>8</v>
      </c>
      <c r="E29" s="31">
        <v>8</v>
      </c>
      <c r="F29" s="32">
        <v>12</v>
      </c>
      <c r="G29" s="31">
        <v>2.5</v>
      </c>
      <c r="H29" s="31">
        <v>1</v>
      </c>
      <c r="I29" s="11">
        <f t="shared" si="0"/>
        <v>31.5</v>
      </c>
      <c r="J29" s="39"/>
      <c r="K29" s="39"/>
      <c r="L29" s="55">
        <f t="shared" si="1"/>
        <v>31.5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23</v>
      </c>
      <c r="B30" s="71" t="s">
        <v>67</v>
      </c>
      <c r="C30" s="72" t="s">
        <v>68</v>
      </c>
      <c r="D30" s="31">
        <v>10</v>
      </c>
      <c r="E30" s="31">
        <v>10</v>
      </c>
      <c r="F30" s="32">
        <v>12</v>
      </c>
      <c r="G30" s="31">
        <v>18.5</v>
      </c>
      <c r="H30" s="31">
        <v>4.5</v>
      </c>
      <c r="I30" s="11">
        <f t="shared" si="0"/>
        <v>55</v>
      </c>
      <c r="J30" s="39"/>
      <c r="K30" s="39"/>
      <c r="L30" s="55">
        <f t="shared" si="1"/>
        <v>55</v>
      </c>
      <c r="M30" s="7"/>
      <c r="N30" s="60">
        <f t="shared" si="2"/>
        <v>55</v>
      </c>
      <c r="O30" s="63">
        <f t="shared" si="3"/>
        <v>6</v>
      </c>
      <c r="P30" s="1"/>
    </row>
    <row r="31" spans="1:16" ht="15.75" thickBot="1">
      <c r="A31" s="24">
        <v>24</v>
      </c>
      <c r="B31" s="71" t="s">
        <v>69</v>
      </c>
      <c r="C31" s="72" t="s">
        <v>70</v>
      </c>
      <c r="D31" s="31">
        <v>8</v>
      </c>
      <c r="E31" s="31">
        <v>8</v>
      </c>
      <c r="F31" s="32">
        <v>8</v>
      </c>
      <c r="G31" s="31">
        <v>12</v>
      </c>
      <c r="H31" s="31">
        <v>0</v>
      </c>
      <c r="I31" s="11">
        <f t="shared" si="0"/>
        <v>36</v>
      </c>
      <c r="J31" s="39"/>
      <c r="K31" s="39"/>
      <c r="L31" s="55">
        <f t="shared" si="1"/>
        <v>36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25</v>
      </c>
      <c r="B32" s="71" t="s">
        <v>71</v>
      </c>
      <c r="C32" s="72" t="s">
        <v>72</v>
      </c>
      <c r="D32" s="31">
        <v>8</v>
      </c>
      <c r="E32" s="31">
        <v>9</v>
      </c>
      <c r="F32" s="32">
        <v>8</v>
      </c>
      <c r="G32" s="31">
        <v>4.5</v>
      </c>
      <c r="H32" s="31">
        <v>3.5</v>
      </c>
      <c r="I32" s="11">
        <f t="shared" si="0"/>
        <v>33</v>
      </c>
      <c r="J32" s="39"/>
      <c r="K32" s="39"/>
      <c r="L32" s="55">
        <f t="shared" si="1"/>
        <v>33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26</v>
      </c>
      <c r="B33" s="71" t="s">
        <v>73</v>
      </c>
      <c r="C33" s="72" t="s">
        <v>74</v>
      </c>
      <c r="D33" s="31">
        <v>8</v>
      </c>
      <c r="E33" s="31">
        <v>9</v>
      </c>
      <c r="F33" s="32">
        <v>7</v>
      </c>
      <c r="G33" s="31">
        <v>3</v>
      </c>
      <c r="H33" s="31">
        <v>0</v>
      </c>
      <c r="I33" s="11">
        <f t="shared" si="0"/>
        <v>27</v>
      </c>
      <c r="J33" s="39"/>
      <c r="K33" s="39"/>
      <c r="L33" s="55">
        <f t="shared" si="1"/>
        <v>27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27</v>
      </c>
      <c r="B34" s="71" t="s">
        <v>75</v>
      </c>
      <c r="C34" s="72" t="s">
        <v>76</v>
      </c>
      <c r="D34" s="31">
        <v>8</v>
      </c>
      <c r="E34" s="31">
        <v>10</v>
      </c>
      <c r="F34" s="32">
        <v>16</v>
      </c>
      <c r="G34" s="31">
        <v>9</v>
      </c>
      <c r="H34" s="31">
        <v>5</v>
      </c>
      <c r="I34" s="11">
        <f t="shared" si="0"/>
        <v>48</v>
      </c>
      <c r="J34" s="39"/>
      <c r="K34" s="39"/>
      <c r="L34" s="55">
        <f t="shared" si="1"/>
        <v>48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28</v>
      </c>
      <c r="B35" s="71" t="s">
        <v>77</v>
      </c>
      <c r="C35" s="72" t="s">
        <v>78</v>
      </c>
      <c r="D35" s="31">
        <v>8</v>
      </c>
      <c r="E35" s="31">
        <v>9</v>
      </c>
      <c r="F35" s="32">
        <v>8</v>
      </c>
      <c r="G35" s="31">
        <v>3</v>
      </c>
      <c r="H35" s="31">
        <v>1.5</v>
      </c>
      <c r="I35" s="11">
        <f t="shared" si="0"/>
        <v>29.5</v>
      </c>
      <c r="J35" s="39"/>
      <c r="K35" s="39"/>
      <c r="L35" s="55">
        <f t="shared" si="1"/>
        <v>29.5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29</v>
      </c>
      <c r="B36" s="71" t="s">
        <v>79</v>
      </c>
      <c r="C36" s="72" t="s">
        <v>80</v>
      </c>
      <c r="D36" s="31">
        <v>7</v>
      </c>
      <c r="E36" s="31">
        <v>8</v>
      </c>
      <c r="F36" s="32">
        <v>7</v>
      </c>
      <c r="G36" s="31">
        <v>17</v>
      </c>
      <c r="H36" s="31">
        <v>4.5</v>
      </c>
      <c r="I36" s="11">
        <f t="shared" si="0"/>
        <v>43.5</v>
      </c>
      <c r="J36" s="39"/>
      <c r="K36" s="39"/>
      <c r="L36" s="55">
        <f t="shared" si="1"/>
        <v>43.5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30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31</v>
      </c>
      <c r="B38" s="71"/>
      <c r="C38" s="72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32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33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34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35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5.75" thickBot="1">
      <c r="A43" s="24">
        <v>36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5.75" thickBot="1">
      <c r="A44" s="24">
        <v>37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5.75" thickBot="1">
      <c r="A45" s="24">
        <v>38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39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40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41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>
      <c r="A49" s="24">
        <v>42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>
      <c r="A50" s="24">
        <v>43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44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45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46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47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48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49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50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51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52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53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54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55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56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57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58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59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60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61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62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63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64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65</v>
      </c>
      <c r="B72" s="67"/>
      <c r="C72" s="68"/>
      <c r="D72" s="31"/>
      <c r="E72" s="31"/>
      <c r="F72" s="32"/>
      <c r="G72" s="31"/>
      <c r="H72" s="31"/>
      <c r="I72" s="11">
        <f t="shared" si="0"/>
        <v>0</v>
      </c>
      <c r="J72" s="39"/>
      <c r="K72" s="39"/>
      <c r="L72" s="55">
        <f t="shared" si="1"/>
        <v>0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5.75" thickBot="1">
      <c r="A73" s="24">
        <v>66</v>
      </c>
      <c r="B73" s="67"/>
      <c r="C73" s="68"/>
      <c r="D73" s="31"/>
      <c r="E73" s="31"/>
      <c r="F73" s="32"/>
      <c r="G73" s="31"/>
      <c r="H73" s="31"/>
      <c r="I73" s="11">
        <f t="shared" ref="I73:I136" si="4">SUM(D73:H73)</f>
        <v>0</v>
      </c>
      <c r="J73" s="39"/>
      <c r="K73" s="39"/>
      <c r="L73" s="55">
        <f t="shared" ref="L73:L136" si="5">SUM(I73,J73,K73)</f>
        <v>0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>
      <c r="A74" s="24">
        <v>67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68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69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70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71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72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73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74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75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76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77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78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79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80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81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Ljiljana Antic</cp:lastModifiedBy>
  <cp:lastPrinted>2013-06-04T07:15:43Z</cp:lastPrinted>
  <dcterms:created xsi:type="dcterms:W3CDTF">2012-05-10T08:39:06Z</dcterms:created>
  <dcterms:modified xsi:type="dcterms:W3CDTF">2022-01-22T19:02:29Z</dcterms:modified>
</cp:coreProperties>
</file>