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20" yWindow="50" windowWidth="17120" windowHeight="11020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 s="1"/>
  <c r="N209" i="1" s="1"/>
  <c r="I210" i="1"/>
  <c r="L210" i="1"/>
  <c r="N210" i="1" s="1"/>
  <c r="I205" i="1"/>
  <c r="L205" i="1" s="1"/>
  <c r="N205" i="1" s="1"/>
  <c r="I206" i="1"/>
  <c r="L206" i="1"/>
  <c r="N206" i="1" s="1"/>
  <c r="I207" i="1"/>
  <c r="L207" i="1" s="1"/>
  <c r="N207" i="1" s="1"/>
  <c r="I208" i="1"/>
  <c r="L208" i="1"/>
  <c r="N208" i="1" s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204" i="1"/>
  <c r="L204" i="1" s="1"/>
  <c r="N204" i="1" s="1"/>
  <c r="L9" i="1"/>
  <c r="N9" i="1" s="1"/>
  <c r="L10" i="1"/>
  <c r="L11" i="1"/>
  <c r="L13" i="1"/>
  <c r="L14" i="1"/>
  <c r="L15" i="1"/>
  <c r="L16" i="1"/>
  <c r="L18" i="1"/>
  <c r="L19" i="1"/>
  <c r="L20" i="1"/>
  <c r="N20" i="1" s="1"/>
  <c r="L21" i="1"/>
  <c r="N21" i="1" s="1"/>
  <c r="L22" i="1"/>
  <c r="N22" i="1" s="1"/>
  <c r="L24" i="1"/>
  <c r="N24" i="1" s="1"/>
  <c r="L25" i="1"/>
  <c r="L26" i="1"/>
  <c r="L30" i="1"/>
  <c r="I31" i="1"/>
  <c r="I32" i="1"/>
  <c r="I33" i="1"/>
  <c r="I34" i="1"/>
  <c r="L34" i="1" s="1"/>
  <c r="I35" i="1"/>
  <c r="I36" i="1"/>
  <c r="I37" i="1"/>
  <c r="I38" i="1"/>
  <c r="L38" i="1" s="1"/>
  <c r="I39" i="1"/>
  <c r="I40" i="1"/>
  <c r="I41" i="1"/>
  <c r="I42" i="1"/>
  <c r="L42" i="1" s="1"/>
  <c r="I43" i="1"/>
  <c r="I44" i="1"/>
  <c r="I45" i="1"/>
  <c r="I46" i="1"/>
  <c r="L46" i="1" s="1"/>
  <c r="I47" i="1"/>
  <c r="I48" i="1"/>
  <c r="I49" i="1"/>
  <c r="I50" i="1"/>
  <c r="L50" i="1" s="1"/>
  <c r="I51" i="1"/>
  <c r="I52" i="1"/>
  <c r="I53" i="1"/>
  <c r="I54" i="1"/>
  <c r="L54" i="1" s="1"/>
  <c r="I55" i="1"/>
  <c r="I56" i="1"/>
  <c r="I57" i="1"/>
  <c r="I58" i="1"/>
  <c r="L58" i="1" s="1"/>
  <c r="I59" i="1"/>
  <c r="I60" i="1"/>
  <c r="I61" i="1"/>
  <c r="I62" i="1"/>
  <c r="L62" i="1" s="1"/>
  <c r="I63" i="1"/>
  <c r="I64" i="1"/>
  <c r="I65" i="1"/>
  <c r="I66" i="1"/>
  <c r="L66" i="1" s="1"/>
  <c r="I67" i="1"/>
  <c r="I68" i="1"/>
  <c r="I69" i="1"/>
  <c r="I70" i="1"/>
  <c r="L70" i="1" s="1"/>
  <c r="I71" i="1"/>
  <c r="I72" i="1"/>
  <c r="I73" i="1"/>
  <c r="I74" i="1"/>
  <c r="L74" i="1" s="1"/>
  <c r="I75" i="1"/>
  <c r="I76" i="1"/>
  <c r="I77" i="1"/>
  <c r="I78" i="1"/>
  <c r="L78" i="1" s="1"/>
  <c r="I79" i="1"/>
  <c r="I80" i="1"/>
  <c r="I81" i="1"/>
  <c r="I82" i="1"/>
  <c r="L82" i="1" s="1"/>
  <c r="I83" i="1"/>
  <c r="I84" i="1"/>
  <c r="I85" i="1"/>
  <c r="I86" i="1"/>
  <c r="L86" i="1" s="1"/>
  <c r="I87" i="1"/>
  <c r="I88" i="1"/>
  <c r="I89" i="1"/>
  <c r="I90" i="1"/>
  <c r="L90" i="1" s="1"/>
  <c r="I91" i="1"/>
  <c r="I92" i="1"/>
  <c r="I93" i="1"/>
  <c r="I94" i="1"/>
  <c r="L94" i="1" s="1"/>
  <c r="I95" i="1"/>
  <c r="I96" i="1"/>
  <c r="I97" i="1"/>
  <c r="I98" i="1"/>
  <c r="L98" i="1" s="1"/>
  <c r="I99" i="1"/>
  <c r="I100" i="1"/>
  <c r="I101" i="1"/>
  <c r="I102" i="1"/>
  <c r="L102" i="1" s="1"/>
  <c r="I103" i="1"/>
  <c r="I104" i="1"/>
  <c r="I105" i="1"/>
  <c r="I106" i="1"/>
  <c r="L106" i="1" s="1"/>
  <c r="I107" i="1"/>
  <c r="I108" i="1"/>
  <c r="I109" i="1"/>
  <c r="I110" i="1"/>
  <c r="L110" i="1" s="1"/>
  <c r="I111" i="1"/>
  <c r="I112" i="1"/>
  <c r="I113" i="1"/>
  <c r="I114" i="1"/>
  <c r="L114" i="1" s="1"/>
  <c r="I115" i="1"/>
  <c r="I116" i="1"/>
  <c r="I117" i="1"/>
  <c r="I118" i="1"/>
  <c r="L118" i="1" s="1"/>
  <c r="I119" i="1"/>
  <c r="I120" i="1"/>
  <c r="I121" i="1"/>
  <c r="I122" i="1"/>
  <c r="L122" i="1" s="1"/>
  <c r="I123" i="1"/>
  <c r="L12" i="1"/>
  <c r="L17" i="1"/>
  <c r="L23" i="1"/>
  <c r="N23" i="1" s="1"/>
  <c r="L27" i="1"/>
  <c r="N27" i="1" s="1"/>
  <c r="L28" i="1"/>
  <c r="L29" i="1"/>
  <c r="N29" i="1" s="1"/>
  <c r="L31" i="1"/>
  <c r="N31" i="1" s="1"/>
  <c r="L32" i="1"/>
  <c r="L33" i="1"/>
  <c r="N33" i="1" s="1"/>
  <c r="L35" i="1"/>
  <c r="N35" i="1" s="1"/>
  <c r="L36" i="1"/>
  <c r="L37" i="1"/>
  <c r="N37" i="1" s="1"/>
  <c r="L39" i="1"/>
  <c r="N39" i="1" s="1"/>
  <c r="L40" i="1"/>
  <c r="L41" i="1"/>
  <c r="N41" i="1" s="1"/>
  <c r="L43" i="1"/>
  <c r="N43" i="1" s="1"/>
  <c r="L44" i="1"/>
  <c r="L45" i="1"/>
  <c r="N45" i="1" s="1"/>
  <c r="L47" i="1"/>
  <c r="N47" i="1" s="1"/>
  <c r="L48" i="1"/>
  <c r="L49" i="1"/>
  <c r="N49" i="1" s="1"/>
  <c r="L51" i="1"/>
  <c r="N51" i="1" s="1"/>
  <c r="L52" i="1"/>
  <c r="L53" i="1"/>
  <c r="N53" i="1" s="1"/>
  <c r="L55" i="1"/>
  <c r="N55" i="1" s="1"/>
  <c r="L56" i="1"/>
  <c r="L57" i="1"/>
  <c r="N57" i="1" s="1"/>
  <c r="L59" i="1"/>
  <c r="N59" i="1" s="1"/>
  <c r="L60" i="1"/>
  <c r="L61" i="1"/>
  <c r="N61" i="1" s="1"/>
  <c r="L63" i="1"/>
  <c r="N63" i="1" s="1"/>
  <c r="L64" i="1"/>
  <c r="L65" i="1"/>
  <c r="N65" i="1" s="1"/>
  <c r="L67" i="1"/>
  <c r="N67" i="1" s="1"/>
  <c r="L68" i="1"/>
  <c r="L69" i="1"/>
  <c r="N69" i="1" s="1"/>
  <c r="L71" i="1"/>
  <c r="N71" i="1" s="1"/>
  <c r="L72" i="1"/>
  <c r="L73" i="1"/>
  <c r="N73" i="1" s="1"/>
  <c r="L75" i="1"/>
  <c r="N75" i="1" s="1"/>
  <c r="L76" i="1"/>
  <c r="L77" i="1"/>
  <c r="N77" i="1" s="1"/>
  <c r="L79" i="1"/>
  <c r="N79" i="1" s="1"/>
  <c r="L80" i="1"/>
  <c r="L81" i="1"/>
  <c r="N81" i="1" s="1"/>
  <c r="L83" i="1"/>
  <c r="N83" i="1" s="1"/>
  <c r="L84" i="1"/>
  <c r="L85" i="1"/>
  <c r="N85" i="1" s="1"/>
  <c r="L87" i="1"/>
  <c r="N87" i="1" s="1"/>
  <c r="L88" i="1"/>
  <c r="L89" i="1"/>
  <c r="N89" i="1" s="1"/>
  <c r="L91" i="1"/>
  <c r="N91" i="1" s="1"/>
  <c r="L92" i="1"/>
  <c r="L93" i="1"/>
  <c r="N93" i="1" s="1"/>
  <c r="L95" i="1"/>
  <c r="N95" i="1" s="1"/>
  <c r="L96" i="1"/>
  <c r="L97" i="1"/>
  <c r="N97" i="1" s="1"/>
  <c r="L99" i="1"/>
  <c r="N99" i="1" s="1"/>
  <c r="L100" i="1"/>
  <c r="L101" i="1"/>
  <c r="N101" i="1" s="1"/>
  <c r="L103" i="1"/>
  <c r="N103" i="1" s="1"/>
  <c r="L104" i="1"/>
  <c r="L105" i="1"/>
  <c r="N105" i="1" s="1"/>
  <c r="L107" i="1"/>
  <c r="N107" i="1" s="1"/>
  <c r="L108" i="1"/>
  <c r="L109" i="1"/>
  <c r="N109" i="1" s="1"/>
  <c r="L111" i="1"/>
  <c r="N111" i="1" s="1"/>
  <c r="L112" i="1"/>
  <c r="L113" i="1"/>
  <c r="N113" i="1" s="1"/>
  <c r="L115" i="1"/>
  <c r="N115" i="1" s="1"/>
  <c r="L116" i="1"/>
  <c r="L117" i="1"/>
  <c r="N117" i="1" s="1"/>
  <c r="L119" i="1"/>
  <c r="N119" i="1" s="1"/>
  <c r="L120" i="1"/>
  <c r="L121" i="1"/>
  <c r="N121" i="1" s="1"/>
  <c r="L123" i="1"/>
  <c r="N123" i="1" s="1"/>
  <c r="L8" i="1"/>
  <c r="O8" i="1" s="1"/>
  <c r="O123" i="1" l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<sst xmlns="http://schemas.openxmlformats.org/spreadsheetml/2006/main" count="69" uniqueCount="69">
  <si>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</si>
  <si>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</si>
  <si>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</si>
  <si>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</si>
  <si>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</si>
  <si>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</si>
  <si>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</si>
  <si>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</si>
  <si>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</si>
  <si>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</si>
  <si>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</si>
  <si>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</si>
  <si>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</si>
  <si>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</si>
  <si>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</si>
  <si>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</si>
  <si>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</si>
  <si>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</si>
  <si>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</si>
  <si>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</si>
  <si>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</si>
  <si>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</si>
  <si>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18МС1103 Енглески језик у здравству</t>
  </si>
  <si>
    <t>2021/58064-XV</t>
  </si>
  <si>
    <t>Ивић Теодора</t>
  </si>
  <si>
    <t>2021/58065-XV</t>
  </si>
  <si>
    <t>Миљковић Ирена</t>
  </si>
  <si>
    <t>2021/58066-XV</t>
  </si>
  <si>
    <t>Ратков Бојана</t>
  </si>
  <si>
    <t>2021/58067-XV</t>
  </si>
  <si>
    <t>Ђекић Драгана</t>
  </si>
  <si>
    <t>2021/58068-XV</t>
  </si>
  <si>
    <t>Чанак Драгана</t>
  </si>
  <si>
    <t>2021/58069-XV</t>
  </si>
  <si>
    <t>Митровић Стефан</t>
  </si>
  <si>
    <t>2021/58070-XV</t>
  </si>
  <si>
    <t>Маринковић Зорица</t>
  </si>
  <si>
    <t>2021/58071-XV</t>
  </si>
  <si>
    <t>Шалипуровић Лазар</t>
  </si>
  <si>
    <t>2021/58072-XV</t>
  </si>
  <si>
    <t>Марковић Марија</t>
  </si>
  <si>
    <t>2021/58073-XV</t>
  </si>
  <si>
    <t>Божуновић Теодора</t>
  </si>
  <si>
    <t>2021/58074-XV</t>
  </si>
  <si>
    <t>Антанасовић Тијана</t>
  </si>
  <si>
    <t>2021/58075-XV</t>
  </si>
  <si>
    <t>Николић Јадранка</t>
  </si>
  <si>
    <t>2021/58076-XV</t>
  </si>
  <si>
    <t>Милошевић Бојана</t>
  </si>
  <si>
    <t>2021/58077-XV</t>
  </si>
  <si>
    <t>Николић Милена</t>
  </si>
  <si>
    <t>2021/58078-XV</t>
  </si>
  <si>
    <t>Живковић Милена</t>
  </si>
  <si>
    <t>2021/58079-XV</t>
  </si>
  <si>
    <t>Вучковић Радмила</t>
  </si>
  <si>
    <t>2021/58080-XV</t>
  </si>
  <si>
    <t>Стевановић Верица</t>
  </si>
  <si>
    <t>2021/58081-XV</t>
  </si>
  <si>
    <t>Тасић Драгана</t>
  </si>
  <si>
    <t>2021/58082-XV</t>
  </si>
  <si>
    <t>Петровић Јована</t>
  </si>
  <si>
    <t>2021/58083-XV</t>
  </si>
  <si>
    <t>Стајић Драгана</t>
  </si>
  <si>
    <t>2021/58084-XV</t>
  </si>
  <si>
    <t>Николић Лела</t>
  </si>
  <si>
    <t>2021/58085-XV</t>
  </si>
  <si>
    <t>Тодоровић Ивана</t>
  </si>
  <si>
    <t>2021/58086-XV</t>
  </si>
  <si>
    <t>Петровић Анастасија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</si>
</sst>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21" activePane="bottomLeft" state="frozen"/>
      <selection pane="bottomLeft" activeCell="I31" sqref="I31"/>
    </sheetView>
  </sheetViews>
  <sheetFormatPr defaultColWidth="9.1796875" defaultRowHeight="14" x14ac:dyDescent="0.35"/>
  <cols>
    <col min="1" max="1" width="9.1796875" style="5"/>
    <col min="2" max="2" width="17.453125" style="2" customWidth="1"/>
    <col min="3" max="3" width="29" style="2" bestFit="1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4" customWidth="1"/>
    <col min="10" max="11" width="9.1796875" style="2" customWidth="1"/>
    <col min="12" max="12" width="9.1796875" style="48" customWidth="1"/>
    <col min="13" max="13" width="4.453125" style="2" customWidth="1"/>
    <col min="14" max="14" width="17.81640625" style="48" customWidth="1"/>
    <col min="15" max="16384" width="9.1796875" style="2"/>
  </cols>
  <sheetData>
    <row r="1" spans="1:16" ht="54.75" customHeight="1" thickBot="1" x14ac:dyDescent="0.4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"/>
    </row>
    <row r="2" spans="1:16" ht="26.25" customHeight="1" thickBot="1" x14ac:dyDescent="0.4">
      <c r="A2" s="84" t="s">
        <v>15</v>
      </c>
      <c r="B2" s="84"/>
      <c r="C2" s="85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6.25" customHeight="1" thickBot="1" x14ac:dyDescent="0.4">
      <c r="A3" s="84" t="s">
        <v>18</v>
      </c>
      <c r="B3" s="84"/>
      <c r="C3" s="85"/>
      <c r="D3" s="25">
        <v>1</v>
      </c>
      <c r="E3" s="26"/>
      <c r="F3" s="26"/>
      <c r="G3" s="26"/>
      <c r="H3" s="26"/>
      <c r="I3" s="43"/>
      <c r="J3" s="26"/>
      <c r="K3" s="26"/>
      <c r="L3" s="45"/>
      <c r="M3" s="26"/>
      <c r="N3" s="45"/>
      <c r="O3" s="27"/>
      <c r="P3" s="1"/>
    </row>
    <row r="4" spans="1:16" ht="23.25" customHeight="1" thickBot="1" x14ac:dyDescent="0.4">
      <c r="A4" s="83" t="s">
        <v>3</v>
      </c>
      <c r="B4" s="84"/>
      <c r="C4" s="84"/>
      <c r="D4" s="79" t="s">
        <v>22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1"/>
    </row>
    <row r="5" spans="1:16" ht="34.5" customHeight="1" thickBot="1" x14ac:dyDescent="0.4">
      <c r="A5" s="83" t="s">
        <v>10</v>
      </c>
      <c r="B5" s="84"/>
      <c r="C5" s="84"/>
      <c r="D5" s="79" t="s">
        <v>21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1"/>
    </row>
    <row r="6" spans="1:16" ht="34.5" customHeight="1" thickBot="1" x14ac:dyDescent="0.4">
      <c r="A6" s="14"/>
      <c r="B6" s="69"/>
      <c r="C6" s="15"/>
      <c r="D6" s="76" t="s">
        <v>16</v>
      </c>
      <c r="E6" s="77"/>
      <c r="F6" s="77"/>
      <c r="G6" s="77"/>
      <c r="H6" s="78"/>
      <c r="I6" s="49"/>
      <c r="J6" s="35"/>
      <c r="K6" s="36"/>
      <c r="L6" s="51"/>
      <c r="M6" s="37"/>
      <c r="N6" s="46"/>
      <c r="O6" s="15"/>
      <c r="P6" s="1"/>
    </row>
    <row r="7" spans="1:16" ht="78" customHeight="1" thickBot="1" x14ac:dyDescent="0.4">
      <c r="A7" s="16" t="s">
        <v>0</v>
      </c>
      <c r="B7" s="17" t="s">
        <v>1</v>
      </c>
      <c r="C7" s="18" t="s">
        <v>2</v>
      </c>
      <c r="D7" s="19" t="s">
        <v>11</v>
      </c>
      <c r="E7" s="20" t="s">
        <v>12</v>
      </c>
      <c r="F7" s="20" t="s">
        <v>19</v>
      </c>
      <c r="G7" s="20" t="s">
        <v>4</v>
      </c>
      <c r="H7" s="21" t="s">
        <v>5</v>
      </c>
      <c r="I7" s="50" t="s">
        <v>13</v>
      </c>
      <c r="J7" s="19" t="s">
        <v>6</v>
      </c>
      <c r="K7" s="20" t="s">
        <v>7</v>
      </c>
      <c r="L7" s="52" t="s">
        <v>9</v>
      </c>
      <c r="M7" s="40"/>
      <c r="N7" s="47" t="s">
        <v>8</v>
      </c>
      <c r="O7" s="21" t="s">
        <v>17</v>
      </c>
      <c r="P7" s="1"/>
    </row>
    <row r="8" spans="1:16" ht="14.5" thickBot="1" x14ac:dyDescent="0.35">
      <c r="A8" s="22">
        <v>1</v>
      </c>
      <c r="B8" s="70" t="s">
        <v>23</v>
      </c>
      <c r="C8" s="67" t="s">
        <v>24</v>
      </c>
      <c r="D8" s="28"/>
      <c r="E8" s="28"/>
      <c r="F8" s="29"/>
      <c r="G8" s="28"/>
      <c r="H8" s="28"/>
      <c r="I8" s="9">
        <v>45</v>
      </c>
      <c r="J8" s="41"/>
      <c r="K8" s="41"/>
      <c r="L8" s="53">
        <f>SUM(I8,J8,K8)</f>
        <v>45</v>
      </c>
      <c r="M8" s="6"/>
      <c r="N8" s="42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3">
        <v>2</v>
      </c>
      <c r="B9" s="71" t="s">
        <v>25</v>
      </c>
      <c r="C9" s="68" t="s">
        <v>26</v>
      </c>
      <c r="D9" s="30"/>
      <c r="E9" s="30"/>
      <c r="F9" s="31"/>
      <c r="G9" s="30"/>
      <c r="H9" s="30"/>
      <c r="I9" s="11">
        <v>50</v>
      </c>
      <c r="J9" s="38"/>
      <c r="K9" s="38"/>
      <c r="L9" s="54">
        <f t="shared" ref="L9:L72" si="0">SUM(I9,J9,K9)</f>
        <v>50</v>
      </c>
      <c r="M9" s="7"/>
      <c r="N9" s="59" t="str">
        <f t="shared" ref="N9:N72" si="1">IF(L9&gt;50.499,L9,"Није положио(ла)")</f>
        <v>Није положио(ла)</v>
      </c>
      <c r="O9" s="62">
        <f t="shared" ref="O9:O72" si="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5" thickBot="1" x14ac:dyDescent="0.35">
      <c r="A10" s="23">
        <v>3</v>
      </c>
      <c r="B10" s="71" t="s">
        <v>27</v>
      </c>
      <c r="C10" s="68" t="s">
        <v>28</v>
      </c>
      <c r="D10" s="30"/>
      <c r="E10" s="30"/>
      <c r="F10" s="31"/>
      <c r="G10" s="30"/>
      <c r="H10" s="30"/>
      <c r="I10" s="11">
        <v>30</v>
      </c>
      <c r="J10" s="38"/>
      <c r="K10" s="38"/>
      <c r="L10" s="54">
        <f t="shared" si="0"/>
        <v>30</v>
      </c>
      <c r="M10" s="7"/>
      <c r="N10" s="59" t="str">
        <f t="shared" si="1"/>
        <v>Није положио(ла)</v>
      </c>
      <c r="O10" s="62">
        <f t="shared" si="2"/>
        <v>5</v>
      </c>
      <c r="P10" s="1"/>
    </row>
    <row r="11" spans="1:16" ht="14.5" thickBot="1" x14ac:dyDescent="0.35">
      <c r="A11" s="23">
        <v>4</v>
      </c>
      <c r="B11" s="71" t="s">
        <v>29</v>
      </c>
      <c r="C11" s="68" t="s">
        <v>30</v>
      </c>
      <c r="D11" s="32"/>
      <c r="E11" s="32"/>
      <c r="F11" s="33"/>
      <c r="G11" s="32"/>
      <c r="H11" s="32"/>
      <c r="I11" s="11">
        <v>36</v>
      </c>
      <c r="J11" s="39"/>
      <c r="K11" s="39"/>
      <c r="L11" s="54">
        <f t="shared" si="0"/>
        <v>36</v>
      </c>
      <c r="M11" s="7"/>
      <c r="N11" s="59" t="str">
        <f t="shared" si="1"/>
        <v>Није положио(ла)</v>
      </c>
      <c r="O11" s="62">
        <f t="shared" si="2"/>
        <v>5</v>
      </c>
      <c r="P11" s="1"/>
    </row>
    <row r="12" spans="1:16" ht="14.5" thickBot="1" x14ac:dyDescent="0.35">
      <c r="A12" s="23">
        <v>5</v>
      </c>
      <c r="B12" s="71" t="s">
        <v>31</v>
      </c>
      <c r="C12" s="68" t="s">
        <v>32</v>
      </c>
      <c r="D12" s="30"/>
      <c r="E12" s="30"/>
      <c r="F12" s="31"/>
      <c r="G12" s="30"/>
      <c r="H12" s="30"/>
      <c r="I12" s="11">
        <v>50</v>
      </c>
      <c r="J12" s="38"/>
      <c r="K12" s="38"/>
      <c r="L12" s="54">
        <f t="shared" si="0"/>
        <v>50</v>
      </c>
      <c r="M12" s="12"/>
      <c r="N12" s="59" t="str">
        <f t="shared" si="1"/>
        <v>Није положио(ла)</v>
      </c>
      <c r="O12" s="62">
        <f t="shared" si="2"/>
        <v>5</v>
      </c>
      <c r="P12" s="1"/>
    </row>
    <row r="13" spans="1:16" ht="14.5" thickBot="1" x14ac:dyDescent="0.35">
      <c r="A13" s="23">
        <v>6</v>
      </c>
      <c r="B13" s="71" t="s">
        <v>33</v>
      </c>
      <c r="C13" s="68" t="s">
        <v>34</v>
      </c>
      <c r="D13" s="30"/>
      <c r="E13" s="30"/>
      <c r="F13" s="31"/>
      <c r="G13" s="30"/>
      <c r="H13" s="30"/>
      <c r="I13" s="11">
        <v>47</v>
      </c>
      <c r="J13" s="38"/>
      <c r="K13" s="38"/>
      <c r="L13" s="54">
        <f t="shared" si="0"/>
        <v>47</v>
      </c>
      <c r="M13" s="7"/>
      <c r="N13" s="59" t="str">
        <f t="shared" si="1"/>
        <v>Није положио(ла)</v>
      </c>
      <c r="O13" s="62">
        <f t="shared" si="2"/>
        <v>5</v>
      </c>
      <c r="P13" s="1"/>
    </row>
    <row r="14" spans="1:16" ht="14.5" thickBot="1" x14ac:dyDescent="0.35">
      <c r="A14" s="23">
        <v>7</v>
      </c>
      <c r="B14" s="71" t="s">
        <v>35</v>
      </c>
      <c r="C14" s="68" t="s">
        <v>36</v>
      </c>
      <c r="D14" s="30"/>
      <c r="E14" s="30"/>
      <c r="F14" s="31"/>
      <c r="G14" s="30"/>
      <c r="H14" s="30"/>
      <c r="I14" s="11">
        <v>38</v>
      </c>
      <c r="J14" s="38"/>
      <c r="K14" s="38"/>
      <c r="L14" s="54">
        <f t="shared" si="0"/>
        <v>38</v>
      </c>
      <c r="M14" s="7"/>
      <c r="N14" s="59" t="str">
        <f t="shared" si="1"/>
        <v>Није положио(ла)</v>
      </c>
      <c r="O14" s="62">
        <f t="shared" si="2"/>
        <v>5</v>
      </c>
      <c r="P14" s="1"/>
    </row>
    <row r="15" spans="1:16" ht="14.5" thickBot="1" x14ac:dyDescent="0.35">
      <c r="A15" s="23">
        <v>8</v>
      </c>
      <c r="B15" s="71" t="s">
        <v>37</v>
      </c>
      <c r="C15" s="68" t="s">
        <v>38</v>
      </c>
      <c r="D15" s="30"/>
      <c r="E15" s="30"/>
      <c r="F15" s="31"/>
      <c r="G15" s="30"/>
      <c r="H15" s="30"/>
      <c r="I15" s="11">
        <v>39</v>
      </c>
      <c r="J15" s="38"/>
      <c r="K15" s="38"/>
      <c r="L15" s="54">
        <f t="shared" si="0"/>
        <v>39</v>
      </c>
      <c r="M15" s="7"/>
      <c r="N15" s="59" t="str">
        <f t="shared" si="1"/>
        <v>Није положио(ла)</v>
      </c>
      <c r="O15" s="62">
        <f t="shared" si="2"/>
        <v>5</v>
      </c>
      <c r="P15" s="1"/>
    </row>
    <row r="16" spans="1:16" ht="14.5" thickBot="1" x14ac:dyDescent="0.35">
      <c r="A16" s="23">
        <v>9</v>
      </c>
      <c r="B16" s="71" t="s">
        <v>39</v>
      </c>
      <c r="C16" s="68" t="s">
        <v>40</v>
      </c>
      <c r="D16" s="30"/>
      <c r="E16" s="30"/>
      <c r="F16" s="31"/>
      <c r="G16" s="30"/>
      <c r="H16" s="30"/>
      <c r="I16" s="11">
        <v>43</v>
      </c>
      <c r="J16" s="38"/>
      <c r="K16" s="38"/>
      <c r="L16" s="54">
        <f t="shared" si="0"/>
        <v>43</v>
      </c>
      <c r="M16" s="7"/>
      <c r="N16" s="59" t="str">
        <f t="shared" si="1"/>
        <v>Није положио(ла)</v>
      </c>
      <c r="O16" s="62">
        <f t="shared" si="2"/>
        <v>5</v>
      </c>
      <c r="P16" s="1"/>
    </row>
    <row r="17" spans="1:16" ht="14.5" thickBot="1" x14ac:dyDescent="0.35">
      <c r="A17" s="23">
        <v>10</v>
      </c>
      <c r="B17" s="71" t="s">
        <v>41</v>
      </c>
      <c r="C17" s="68" t="s">
        <v>42</v>
      </c>
      <c r="D17" s="30"/>
      <c r="E17" s="30"/>
      <c r="F17" s="31"/>
      <c r="G17" s="30"/>
      <c r="H17" s="30"/>
      <c r="I17" s="11">
        <v>49</v>
      </c>
      <c r="J17" s="38"/>
      <c r="K17" s="38"/>
      <c r="L17" s="54">
        <f t="shared" si="0"/>
        <v>49</v>
      </c>
      <c r="M17" s="7"/>
      <c r="N17" s="59" t="str">
        <f t="shared" si="1"/>
        <v>Није положио(ла)</v>
      </c>
      <c r="O17" s="62">
        <f t="shared" si="2"/>
        <v>5</v>
      </c>
      <c r="P17" s="1"/>
    </row>
    <row r="18" spans="1:16" ht="14.5" thickBot="1" x14ac:dyDescent="0.35">
      <c r="A18" s="23">
        <v>11</v>
      </c>
      <c r="B18" s="71" t="s">
        <v>43</v>
      </c>
      <c r="C18" s="68" t="s">
        <v>44</v>
      </c>
      <c r="D18" s="30"/>
      <c r="E18" s="30"/>
      <c r="F18" s="31"/>
      <c r="G18" s="30"/>
      <c r="H18" s="30"/>
      <c r="I18" s="11">
        <v>42</v>
      </c>
      <c r="J18" s="38"/>
      <c r="K18" s="38"/>
      <c r="L18" s="54">
        <f t="shared" si="0"/>
        <v>42</v>
      </c>
      <c r="M18" s="7"/>
      <c r="N18" s="59" t="str">
        <f t="shared" si="1"/>
        <v>Није положио(ла)</v>
      </c>
      <c r="O18" s="62">
        <f t="shared" si="2"/>
        <v>5</v>
      </c>
      <c r="P18" s="1"/>
    </row>
    <row r="19" spans="1:16" ht="14.5" thickBot="1" x14ac:dyDescent="0.35">
      <c r="A19" s="23">
        <v>12</v>
      </c>
      <c r="B19" s="71" t="s">
        <v>45</v>
      </c>
      <c r="C19" s="68" t="s">
        <v>46</v>
      </c>
      <c r="D19" s="30"/>
      <c r="E19" s="30"/>
      <c r="F19" s="31"/>
      <c r="G19" s="30"/>
      <c r="H19" s="30"/>
      <c r="I19" s="11">
        <v>41</v>
      </c>
      <c r="J19" s="38"/>
      <c r="K19" s="38"/>
      <c r="L19" s="54">
        <f t="shared" si="0"/>
        <v>41</v>
      </c>
      <c r="M19" s="7"/>
      <c r="N19" s="59" t="str">
        <f t="shared" si="1"/>
        <v>Није положио(ла)</v>
      </c>
      <c r="O19" s="62">
        <f t="shared" si="2"/>
        <v>5</v>
      </c>
      <c r="P19" s="1"/>
    </row>
    <row r="20" spans="1:16" ht="14.5" thickBot="1" x14ac:dyDescent="0.35">
      <c r="A20" s="23">
        <v>13</v>
      </c>
      <c r="B20" s="71" t="s">
        <v>47</v>
      </c>
      <c r="C20" s="68" t="s">
        <v>48</v>
      </c>
      <c r="D20" s="30"/>
      <c r="E20" s="30"/>
      <c r="F20" s="31"/>
      <c r="G20" s="30"/>
      <c r="H20" s="30"/>
      <c r="I20" s="11">
        <v>36</v>
      </c>
      <c r="J20" s="38"/>
      <c r="K20" s="38"/>
      <c r="L20" s="54">
        <f t="shared" si="0"/>
        <v>36</v>
      </c>
      <c r="M20" s="7"/>
      <c r="N20" s="59" t="str">
        <f t="shared" si="1"/>
        <v>Није положио(ла)</v>
      </c>
      <c r="O20" s="62">
        <f t="shared" si="2"/>
        <v>5</v>
      </c>
      <c r="P20" s="1"/>
    </row>
    <row r="21" spans="1:16" ht="14.5" thickBot="1" x14ac:dyDescent="0.35">
      <c r="A21" s="23">
        <v>14</v>
      </c>
      <c r="B21" s="71" t="s">
        <v>49</v>
      </c>
      <c r="C21" s="68" t="s">
        <v>50</v>
      </c>
      <c r="D21" s="30"/>
      <c r="E21" s="30"/>
      <c r="F21" s="31"/>
      <c r="G21" s="30"/>
      <c r="H21" s="30"/>
      <c r="I21" s="11">
        <v>48</v>
      </c>
      <c r="J21" s="38"/>
      <c r="K21" s="38"/>
      <c r="L21" s="54">
        <f t="shared" si="0"/>
        <v>48</v>
      </c>
      <c r="M21" s="7"/>
      <c r="N21" s="59" t="str">
        <f t="shared" si="1"/>
        <v>Није положио(ла)</v>
      </c>
      <c r="O21" s="62">
        <f t="shared" si="2"/>
        <v>5</v>
      </c>
      <c r="P21" s="1"/>
    </row>
    <row r="22" spans="1:16" ht="14.5" thickBot="1" x14ac:dyDescent="0.35">
      <c r="A22" s="23">
        <v>15</v>
      </c>
      <c r="B22" s="71" t="s">
        <v>51</v>
      </c>
      <c r="C22" s="68" t="s">
        <v>52</v>
      </c>
      <c r="D22" s="30"/>
      <c r="E22" s="30"/>
      <c r="F22" s="31"/>
      <c r="G22" s="30"/>
      <c r="H22" s="30"/>
      <c r="I22" s="11">
        <v>50</v>
      </c>
      <c r="J22" s="38"/>
      <c r="K22" s="38"/>
      <c r="L22" s="54">
        <f t="shared" si="0"/>
        <v>50</v>
      </c>
      <c r="M22" s="7"/>
      <c r="N22" s="59" t="str">
        <f t="shared" si="1"/>
        <v>Није положио(ла)</v>
      </c>
      <c r="O22" s="62">
        <f t="shared" si="2"/>
        <v>5</v>
      </c>
      <c r="P22" s="1"/>
    </row>
    <row r="23" spans="1:16" ht="14.5" thickBot="1" x14ac:dyDescent="0.35">
      <c r="A23" s="23">
        <v>16</v>
      </c>
      <c r="B23" s="71" t="s">
        <v>53</v>
      </c>
      <c r="C23" s="68" t="s">
        <v>54</v>
      </c>
      <c r="D23" s="30"/>
      <c r="E23" s="30"/>
      <c r="F23" s="31"/>
      <c r="G23" s="30"/>
      <c r="H23" s="30"/>
      <c r="I23" s="11">
        <v>49</v>
      </c>
      <c r="J23" s="38"/>
      <c r="K23" s="38"/>
      <c r="L23" s="54">
        <f t="shared" si="0"/>
        <v>49</v>
      </c>
      <c r="M23" s="7"/>
      <c r="N23" s="59" t="str">
        <f t="shared" si="1"/>
        <v>Није положио(ла)</v>
      </c>
      <c r="O23" s="62">
        <f t="shared" si="2"/>
        <v>5</v>
      </c>
      <c r="P23" s="1"/>
    </row>
    <row r="24" spans="1:16" ht="14.5" thickBot="1" x14ac:dyDescent="0.35">
      <c r="A24" s="23">
        <v>17</v>
      </c>
      <c r="B24" s="71" t="s">
        <v>55</v>
      </c>
      <c r="C24" s="68" t="s">
        <v>56</v>
      </c>
      <c r="D24" s="30"/>
      <c r="E24" s="30"/>
      <c r="F24" s="31"/>
      <c r="G24" s="30"/>
      <c r="H24" s="30"/>
      <c r="I24" s="11">
        <v>47</v>
      </c>
      <c r="J24" s="38"/>
      <c r="K24" s="38"/>
      <c r="L24" s="54">
        <f t="shared" si="0"/>
        <v>47</v>
      </c>
      <c r="M24" s="7"/>
      <c r="N24" s="59" t="str">
        <f t="shared" si="1"/>
        <v>Није положио(ла)</v>
      </c>
      <c r="O24" s="62">
        <f t="shared" si="2"/>
        <v>5</v>
      </c>
      <c r="P24" s="1"/>
    </row>
    <row r="25" spans="1:16" ht="14.5" thickBot="1" x14ac:dyDescent="0.35">
      <c r="A25" s="23">
        <v>18</v>
      </c>
      <c r="B25" s="71" t="s">
        <v>57</v>
      </c>
      <c r="C25" s="68" t="s">
        <v>58</v>
      </c>
      <c r="D25" s="30"/>
      <c r="E25" s="30"/>
      <c r="F25" s="31"/>
      <c r="G25" s="30"/>
      <c r="H25" s="30"/>
      <c r="I25" s="11">
        <v>41</v>
      </c>
      <c r="J25" s="38"/>
      <c r="K25" s="38"/>
      <c r="L25" s="54">
        <f t="shared" si="0"/>
        <v>41</v>
      </c>
      <c r="M25" s="7"/>
      <c r="N25" s="59" t="str">
        <f t="shared" si="1"/>
        <v>Није положио(ла)</v>
      </c>
      <c r="O25" s="62">
        <f t="shared" si="2"/>
        <v>5</v>
      </c>
      <c r="P25" s="1"/>
    </row>
    <row r="26" spans="1:16" ht="14.5" thickBot="1" x14ac:dyDescent="0.35">
      <c r="A26" s="23">
        <v>19</v>
      </c>
      <c r="B26" s="71" t="s">
        <v>59</v>
      </c>
      <c r="C26" s="68" t="s">
        <v>60</v>
      </c>
      <c r="D26" s="30"/>
      <c r="E26" s="30"/>
      <c r="F26" s="31"/>
      <c r="G26" s="30"/>
      <c r="H26" s="30"/>
      <c r="I26" s="11">
        <v>41</v>
      </c>
      <c r="J26" s="38"/>
      <c r="K26" s="38"/>
      <c r="L26" s="54">
        <f t="shared" si="0"/>
        <v>41</v>
      </c>
      <c r="M26" s="7"/>
      <c r="N26" s="59" t="str">
        <f t="shared" si="1"/>
        <v>Није положио(ла)</v>
      </c>
      <c r="O26" s="62">
        <f t="shared" si="2"/>
        <v>5</v>
      </c>
      <c r="P26" s="1"/>
    </row>
    <row r="27" spans="1:16" ht="14.5" thickBot="1" x14ac:dyDescent="0.35">
      <c r="A27" s="23">
        <v>20</v>
      </c>
      <c r="B27" s="71" t="s">
        <v>61</v>
      </c>
      <c r="C27" s="68" t="s">
        <v>62</v>
      </c>
      <c r="D27" s="30"/>
      <c r="E27" s="30"/>
      <c r="F27" s="31"/>
      <c r="G27" s="30"/>
      <c r="H27" s="30"/>
      <c r="I27" s="11">
        <v>49</v>
      </c>
      <c r="J27" s="38"/>
      <c r="K27" s="38"/>
      <c r="L27" s="54">
        <f t="shared" si="0"/>
        <v>49</v>
      </c>
      <c r="M27" s="7"/>
      <c r="N27" s="59" t="str">
        <f t="shared" si="1"/>
        <v>Није положио(ла)</v>
      </c>
      <c r="O27" s="62">
        <f t="shared" si="2"/>
        <v>5</v>
      </c>
      <c r="P27" s="1"/>
    </row>
    <row r="28" spans="1:16" ht="14.5" thickBot="1" x14ac:dyDescent="0.35">
      <c r="A28" s="23">
        <v>21</v>
      </c>
      <c r="B28" s="71" t="s">
        <v>63</v>
      </c>
      <c r="C28" s="68" t="s">
        <v>64</v>
      </c>
      <c r="D28" s="30"/>
      <c r="E28" s="30"/>
      <c r="F28" s="31"/>
      <c r="G28" s="30"/>
      <c r="H28" s="30"/>
      <c r="I28" s="11">
        <v>49</v>
      </c>
      <c r="J28" s="38"/>
      <c r="K28" s="38"/>
      <c r="L28" s="54">
        <f t="shared" si="0"/>
        <v>49</v>
      </c>
      <c r="M28" s="7"/>
      <c r="N28" s="59" t="str">
        <f t="shared" si="1"/>
        <v>Није положио(ла)</v>
      </c>
      <c r="O28" s="62">
        <f t="shared" si="2"/>
        <v>5</v>
      </c>
      <c r="P28" s="1"/>
    </row>
    <row r="29" spans="1:16" ht="14.5" thickBot="1" x14ac:dyDescent="0.35">
      <c r="A29" s="23">
        <v>22</v>
      </c>
      <c r="B29" s="71" t="s">
        <v>65</v>
      </c>
      <c r="C29" s="68" t="s">
        <v>66</v>
      </c>
      <c r="D29" s="30"/>
      <c r="E29" s="30"/>
      <c r="F29" s="31"/>
      <c r="G29" s="30"/>
      <c r="H29" s="30"/>
      <c r="I29" s="11">
        <v>45</v>
      </c>
      <c r="J29" s="38"/>
      <c r="K29" s="38"/>
      <c r="L29" s="54">
        <f t="shared" si="0"/>
        <v>45</v>
      </c>
      <c r="M29" s="7"/>
      <c r="N29" s="59" t="str">
        <f t="shared" si="1"/>
        <v>Није положио(ла)</v>
      </c>
      <c r="O29" s="62">
        <f t="shared" si="2"/>
        <v>5</v>
      </c>
      <c r="P29" s="1"/>
    </row>
    <row r="30" spans="1:16" ht="14.5" thickBot="1" x14ac:dyDescent="0.35">
      <c r="A30" s="23">
        <v>23</v>
      </c>
      <c r="B30" s="71" t="s">
        <v>67</v>
      </c>
      <c r="C30" s="68" t="s">
        <v>68</v>
      </c>
      <c r="D30" s="30"/>
      <c r="E30" s="30"/>
      <c r="F30" s="31"/>
      <c r="G30" s="30"/>
      <c r="H30" s="30"/>
      <c r="I30" s="11">
        <v>50</v>
      </c>
      <c r="J30" s="38"/>
      <c r="K30" s="38"/>
      <c r="L30" s="54">
        <f t="shared" si="0"/>
        <v>50</v>
      </c>
      <c r="M30" s="7"/>
      <c r="N30" s="59" t="str">
        <f t="shared" si="1"/>
        <v>Није положио(ла)</v>
      </c>
      <c r="O30" s="62">
        <f t="shared" si="2"/>
        <v>5</v>
      </c>
      <c r="P30" s="1"/>
    </row>
    <row r="31" spans="1:16" ht="14.5" thickBot="1" x14ac:dyDescent="0.35">
      <c r="A31" s="23">
        <v>24</v>
      </c>
      <c r="B31" s="72"/>
      <c r="C31" s="68"/>
      <c r="D31" s="30"/>
      <c r="E31" s="30"/>
      <c r="F31" s="31"/>
      <c r="G31" s="30"/>
      <c r="H31" s="30"/>
      <c r="I31" s="11">
        <f t="shared" ref="I9:I72" si="3">SUM(D31:H31)</f>
        <v>0</v>
      </c>
      <c r="J31" s="38"/>
      <c r="K31" s="38"/>
      <c r="L31" s="54">
        <f t="shared" si="0"/>
        <v>0</v>
      </c>
      <c r="M31" s="7"/>
      <c r="N31" s="59" t="str">
        <f t="shared" si="1"/>
        <v>Није положио(ла)</v>
      </c>
      <c r="O31" s="62">
        <f t="shared" si="2"/>
        <v>5</v>
      </c>
      <c r="P31" s="1"/>
    </row>
    <row r="32" spans="1:16" ht="14.5" thickBot="1" x14ac:dyDescent="0.35">
      <c r="A32" s="23">
        <v>25</v>
      </c>
      <c r="B32" s="72"/>
      <c r="C32" s="68"/>
      <c r="D32" s="30"/>
      <c r="E32" s="30"/>
      <c r="F32" s="31"/>
      <c r="G32" s="30"/>
      <c r="H32" s="30"/>
      <c r="I32" s="11">
        <f t="shared" si="3"/>
        <v>0</v>
      </c>
      <c r="J32" s="38"/>
      <c r="K32" s="38"/>
      <c r="L32" s="54">
        <f t="shared" si="0"/>
        <v>0</v>
      </c>
      <c r="M32" s="7"/>
      <c r="N32" s="59" t="str">
        <f t="shared" si="1"/>
        <v>Није положио(ла)</v>
      </c>
      <c r="O32" s="62">
        <f t="shared" si="2"/>
        <v>5</v>
      </c>
      <c r="P32" s="1"/>
    </row>
    <row r="33" spans="1:16" ht="14.5" thickBot="1" x14ac:dyDescent="0.35">
      <c r="A33" s="23">
        <v>26</v>
      </c>
      <c r="B33" s="72"/>
      <c r="C33" s="68"/>
      <c r="D33" s="30"/>
      <c r="E33" s="30"/>
      <c r="F33" s="31"/>
      <c r="G33" s="30"/>
      <c r="H33" s="30"/>
      <c r="I33" s="11">
        <f t="shared" si="3"/>
        <v>0</v>
      </c>
      <c r="J33" s="38"/>
      <c r="K33" s="38"/>
      <c r="L33" s="54">
        <f t="shared" si="0"/>
        <v>0</v>
      </c>
      <c r="M33" s="7"/>
      <c r="N33" s="59" t="str">
        <f t="shared" si="1"/>
        <v>Није положио(ла)</v>
      </c>
      <c r="O33" s="62">
        <f t="shared" si="2"/>
        <v>5</v>
      </c>
      <c r="P33" s="1"/>
    </row>
    <row r="34" spans="1:16" ht="14.5" thickBot="1" x14ac:dyDescent="0.35">
      <c r="A34" s="23">
        <v>27</v>
      </c>
      <c r="B34" s="72"/>
      <c r="C34" s="68"/>
      <c r="D34" s="30"/>
      <c r="E34" s="30"/>
      <c r="F34" s="31"/>
      <c r="G34" s="30"/>
      <c r="H34" s="30"/>
      <c r="I34" s="11">
        <f t="shared" si="3"/>
        <v>0</v>
      </c>
      <c r="J34" s="38"/>
      <c r="K34" s="38"/>
      <c r="L34" s="54">
        <f t="shared" si="0"/>
        <v>0</v>
      </c>
      <c r="M34" s="7"/>
      <c r="N34" s="59" t="str">
        <f t="shared" si="1"/>
        <v>Није положио(ла)</v>
      </c>
      <c r="O34" s="62">
        <f t="shared" si="2"/>
        <v>5</v>
      </c>
      <c r="P34" s="1"/>
    </row>
    <row r="35" spans="1:16" ht="14.5" thickBot="1" x14ac:dyDescent="0.35">
      <c r="A35" s="23">
        <v>28</v>
      </c>
      <c r="B35" s="72"/>
      <c r="C35" s="68"/>
      <c r="D35" s="30"/>
      <c r="E35" s="30"/>
      <c r="F35" s="31"/>
      <c r="G35" s="30"/>
      <c r="H35" s="30"/>
      <c r="I35" s="11">
        <f t="shared" si="3"/>
        <v>0</v>
      </c>
      <c r="J35" s="38"/>
      <c r="K35" s="38"/>
      <c r="L35" s="54">
        <f t="shared" si="0"/>
        <v>0</v>
      </c>
      <c r="M35" s="7"/>
      <c r="N35" s="59" t="str">
        <f t="shared" si="1"/>
        <v>Није положио(ла)</v>
      </c>
      <c r="O35" s="62">
        <f t="shared" si="2"/>
        <v>5</v>
      </c>
      <c r="P35" s="1"/>
    </row>
    <row r="36" spans="1:16" ht="14.5" thickBot="1" x14ac:dyDescent="0.35">
      <c r="A36" s="23">
        <v>29</v>
      </c>
      <c r="B36" s="72"/>
      <c r="C36" s="68"/>
      <c r="D36" s="30"/>
      <c r="E36" s="30"/>
      <c r="F36" s="31"/>
      <c r="G36" s="30"/>
      <c r="H36" s="30"/>
      <c r="I36" s="11">
        <f t="shared" si="3"/>
        <v>0</v>
      </c>
      <c r="J36" s="38"/>
      <c r="K36" s="38"/>
      <c r="L36" s="54">
        <f t="shared" si="0"/>
        <v>0</v>
      </c>
      <c r="M36" s="7"/>
      <c r="N36" s="59" t="str">
        <f t="shared" si="1"/>
        <v>Није положио(ла)</v>
      </c>
      <c r="O36" s="62">
        <f t="shared" si="2"/>
        <v>5</v>
      </c>
      <c r="P36" s="1"/>
    </row>
    <row r="37" spans="1:16" ht="14.5" thickBot="1" x14ac:dyDescent="0.35">
      <c r="A37" s="23">
        <v>30</v>
      </c>
      <c r="B37" s="72"/>
      <c r="C37" s="68"/>
      <c r="D37" s="30"/>
      <c r="E37" s="30"/>
      <c r="F37" s="31"/>
      <c r="G37" s="30"/>
      <c r="H37" s="30"/>
      <c r="I37" s="11">
        <f t="shared" si="3"/>
        <v>0</v>
      </c>
      <c r="J37" s="38"/>
      <c r="K37" s="38"/>
      <c r="L37" s="54">
        <f t="shared" si="0"/>
        <v>0</v>
      </c>
      <c r="M37" s="7"/>
      <c r="N37" s="59" t="str">
        <f t="shared" si="1"/>
        <v>Није положио(ла)</v>
      </c>
      <c r="O37" s="62">
        <f t="shared" si="2"/>
        <v>5</v>
      </c>
      <c r="P37" s="1"/>
    </row>
    <row r="38" spans="1:16" ht="14.5" thickBot="1" x14ac:dyDescent="0.35">
      <c r="A38" s="23">
        <v>31</v>
      </c>
      <c r="B38" s="72"/>
      <c r="C38" s="68"/>
      <c r="D38" s="30"/>
      <c r="E38" s="30"/>
      <c r="F38" s="31"/>
      <c r="G38" s="30"/>
      <c r="H38" s="30"/>
      <c r="I38" s="11">
        <f t="shared" si="3"/>
        <v>0</v>
      </c>
      <c r="J38" s="38"/>
      <c r="K38" s="38"/>
      <c r="L38" s="54">
        <f t="shared" si="0"/>
        <v>0</v>
      </c>
      <c r="M38" s="7"/>
      <c r="N38" s="59" t="str">
        <f t="shared" si="1"/>
        <v>Није положио(ла)</v>
      </c>
      <c r="O38" s="62">
        <f t="shared" si="2"/>
        <v>5</v>
      </c>
      <c r="P38" s="1"/>
    </row>
    <row r="39" spans="1:16" ht="14.5" thickBot="1" x14ac:dyDescent="0.35">
      <c r="A39" s="23">
        <v>32</v>
      </c>
      <c r="B39" s="73"/>
      <c r="C39" s="66"/>
      <c r="D39" s="30"/>
      <c r="E39" s="30"/>
      <c r="F39" s="31"/>
      <c r="G39" s="30"/>
      <c r="H39" s="30"/>
      <c r="I39" s="11">
        <f t="shared" si="3"/>
        <v>0</v>
      </c>
      <c r="J39" s="38"/>
      <c r="K39" s="38"/>
      <c r="L39" s="54">
        <f t="shared" si="0"/>
        <v>0</v>
      </c>
      <c r="M39" s="7"/>
      <c r="N39" s="59" t="str">
        <f t="shared" si="1"/>
        <v>Није положио(ла)</v>
      </c>
      <c r="O39" s="62">
        <f t="shared" si="2"/>
        <v>5</v>
      </c>
      <c r="P39" s="1"/>
    </row>
    <row r="40" spans="1:16" ht="14.5" thickBot="1" x14ac:dyDescent="0.35">
      <c r="A40" s="23">
        <v>33</v>
      </c>
      <c r="B40" s="73"/>
      <c r="C40" s="66"/>
      <c r="D40" s="30"/>
      <c r="E40" s="30"/>
      <c r="F40" s="31"/>
      <c r="G40" s="30"/>
      <c r="H40" s="30"/>
      <c r="I40" s="11">
        <f t="shared" si="3"/>
        <v>0</v>
      </c>
      <c r="J40" s="38"/>
      <c r="K40" s="38"/>
      <c r="L40" s="54">
        <f t="shared" si="0"/>
        <v>0</v>
      </c>
      <c r="M40" s="7"/>
      <c r="N40" s="59" t="str">
        <f t="shared" si="1"/>
        <v>Није положио(ла)</v>
      </c>
      <c r="O40" s="62">
        <f t="shared" si="2"/>
        <v>5</v>
      </c>
      <c r="P40" s="1"/>
    </row>
    <row r="41" spans="1:16" ht="14.5" thickBot="1" x14ac:dyDescent="0.35">
      <c r="A41" s="23">
        <v>34</v>
      </c>
      <c r="B41" s="73"/>
      <c r="C41" s="66"/>
      <c r="D41" s="30"/>
      <c r="E41" s="30"/>
      <c r="F41" s="31"/>
      <c r="G41" s="30"/>
      <c r="H41" s="30"/>
      <c r="I41" s="11">
        <f t="shared" si="3"/>
        <v>0</v>
      </c>
      <c r="J41" s="38"/>
      <c r="K41" s="38"/>
      <c r="L41" s="54">
        <f t="shared" si="0"/>
        <v>0</v>
      </c>
      <c r="M41" s="7"/>
      <c r="N41" s="59" t="str">
        <f t="shared" si="1"/>
        <v>Није положио(ла)</v>
      </c>
      <c r="O41" s="62">
        <f t="shared" si="2"/>
        <v>5</v>
      </c>
      <c r="P41" s="1"/>
    </row>
    <row r="42" spans="1:16" ht="14.5" thickBot="1" x14ac:dyDescent="0.35">
      <c r="A42" s="23">
        <v>35</v>
      </c>
      <c r="B42" s="73"/>
      <c r="C42" s="66"/>
      <c r="D42" s="30"/>
      <c r="E42" s="30"/>
      <c r="F42" s="31"/>
      <c r="G42" s="30"/>
      <c r="H42" s="30"/>
      <c r="I42" s="11">
        <f t="shared" si="3"/>
        <v>0</v>
      </c>
      <c r="J42" s="38"/>
      <c r="K42" s="38"/>
      <c r="L42" s="54">
        <f t="shared" si="0"/>
        <v>0</v>
      </c>
      <c r="M42" s="7"/>
      <c r="N42" s="59" t="str">
        <f t="shared" si="1"/>
        <v>Није положио(ла)</v>
      </c>
      <c r="O42" s="62">
        <f t="shared" si="2"/>
        <v>5</v>
      </c>
      <c r="P42" s="1"/>
    </row>
    <row r="43" spans="1:16" ht="14.5" thickBot="1" x14ac:dyDescent="0.35">
      <c r="A43" s="23">
        <v>36</v>
      </c>
      <c r="B43" s="73"/>
      <c r="C43" s="66"/>
      <c r="D43" s="30"/>
      <c r="E43" s="30"/>
      <c r="F43" s="31"/>
      <c r="G43" s="30"/>
      <c r="H43" s="30"/>
      <c r="I43" s="11">
        <f t="shared" si="3"/>
        <v>0</v>
      </c>
      <c r="J43" s="38"/>
      <c r="K43" s="38"/>
      <c r="L43" s="54">
        <f t="shared" si="0"/>
        <v>0</v>
      </c>
      <c r="M43" s="7"/>
      <c r="N43" s="59" t="str">
        <f t="shared" si="1"/>
        <v>Није положио(ла)</v>
      </c>
      <c r="O43" s="62">
        <f t="shared" si="2"/>
        <v>5</v>
      </c>
      <c r="P43" s="1"/>
    </row>
    <row r="44" spans="1:16" s="4" customFormat="1" ht="14.5" thickBot="1" x14ac:dyDescent="0.35">
      <c r="A44" s="23">
        <v>37</v>
      </c>
      <c r="B44" s="73"/>
      <c r="C44" s="66"/>
      <c r="D44" s="30"/>
      <c r="E44" s="30"/>
      <c r="F44" s="31"/>
      <c r="G44" s="30"/>
      <c r="H44" s="30"/>
      <c r="I44" s="11">
        <f t="shared" si="3"/>
        <v>0</v>
      </c>
      <c r="J44" s="38"/>
      <c r="K44" s="38"/>
      <c r="L44" s="54">
        <f t="shared" si="0"/>
        <v>0</v>
      </c>
      <c r="M44" s="7"/>
      <c r="N44" s="59" t="str">
        <f t="shared" si="1"/>
        <v>Није положио(ла)</v>
      </c>
      <c r="O44" s="62">
        <f t="shared" si="2"/>
        <v>5</v>
      </c>
      <c r="P44" s="3"/>
    </row>
    <row r="45" spans="1:16" ht="14.5" thickBot="1" x14ac:dyDescent="0.35">
      <c r="A45" s="23">
        <v>38</v>
      </c>
      <c r="B45" s="73"/>
      <c r="C45" s="66"/>
      <c r="D45" s="30"/>
      <c r="E45" s="30"/>
      <c r="F45" s="31"/>
      <c r="G45" s="30"/>
      <c r="H45" s="30"/>
      <c r="I45" s="11">
        <f t="shared" si="3"/>
        <v>0</v>
      </c>
      <c r="J45" s="38"/>
      <c r="K45" s="38"/>
      <c r="L45" s="54">
        <f t="shared" si="0"/>
        <v>0</v>
      </c>
      <c r="M45" s="7"/>
      <c r="N45" s="59" t="str">
        <f t="shared" si="1"/>
        <v>Није положио(ла)</v>
      </c>
      <c r="O45" s="62">
        <f t="shared" si="2"/>
        <v>5</v>
      </c>
      <c r="P45" s="1"/>
    </row>
    <row r="46" spans="1:16" ht="14.5" thickBot="1" x14ac:dyDescent="0.35">
      <c r="A46" s="23">
        <v>39</v>
      </c>
      <c r="B46" s="73"/>
      <c r="C46" s="66"/>
      <c r="D46" s="30"/>
      <c r="E46" s="30"/>
      <c r="F46" s="31"/>
      <c r="G46" s="30"/>
      <c r="H46" s="30"/>
      <c r="I46" s="11">
        <f t="shared" si="3"/>
        <v>0</v>
      </c>
      <c r="J46" s="38"/>
      <c r="K46" s="38"/>
      <c r="L46" s="54">
        <f t="shared" si="0"/>
        <v>0</v>
      </c>
      <c r="M46" s="7"/>
      <c r="N46" s="59" t="str">
        <f t="shared" si="1"/>
        <v>Није положио(ла)</v>
      </c>
      <c r="O46" s="62">
        <f t="shared" si="2"/>
        <v>5</v>
      </c>
      <c r="P46" s="1"/>
    </row>
    <row r="47" spans="1:16" ht="14.5" thickBot="1" x14ac:dyDescent="0.35">
      <c r="A47" s="23">
        <v>40</v>
      </c>
      <c r="B47" s="73"/>
      <c r="C47" s="66"/>
      <c r="D47" s="30"/>
      <c r="E47" s="30"/>
      <c r="F47" s="31"/>
      <c r="G47" s="30"/>
      <c r="H47" s="30"/>
      <c r="I47" s="11">
        <f t="shared" si="3"/>
        <v>0</v>
      </c>
      <c r="J47" s="38"/>
      <c r="K47" s="38"/>
      <c r="L47" s="54">
        <f t="shared" si="0"/>
        <v>0</v>
      </c>
      <c r="M47" s="7"/>
      <c r="N47" s="59" t="str">
        <f t="shared" si="1"/>
        <v>Није положио(ла)</v>
      </c>
      <c r="O47" s="62">
        <f t="shared" si="2"/>
        <v>5</v>
      </c>
      <c r="P47" s="1"/>
    </row>
    <row r="48" spans="1:16" ht="14.5" thickBot="1" x14ac:dyDescent="0.35">
      <c r="A48" s="23">
        <v>41</v>
      </c>
      <c r="B48" s="73"/>
      <c r="C48" s="66"/>
      <c r="D48" s="30"/>
      <c r="E48" s="30"/>
      <c r="F48" s="31"/>
      <c r="G48" s="30"/>
      <c r="H48" s="30"/>
      <c r="I48" s="11">
        <f t="shared" si="3"/>
        <v>0</v>
      </c>
      <c r="J48" s="38"/>
      <c r="K48" s="38"/>
      <c r="L48" s="54">
        <f t="shared" si="0"/>
        <v>0</v>
      </c>
      <c r="M48" s="7"/>
      <c r="N48" s="59" t="str">
        <f t="shared" si="1"/>
        <v>Није положио(ла)</v>
      </c>
      <c r="O48" s="62">
        <f t="shared" si="2"/>
        <v>5</v>
      </c>
      <c r="P48" s="1"/>
    </row>
    <row r="49" spans="1:16" ht="14.5" thickBot="1" x14ac:dyDescent="0.35">
      <c r="A49" s="23">
        <v>42</v>
      </c>
      <c r="B49" s="73"/>
      <c r="C49" s="66"/>
      <c r="D49" s="30"/>
      <c r="E49" s="30"/>
      <c r="F49" s="31"/>
      <c r="G49" s="30"/>
      <c r="H49" s="30"/>
      <c r="I49" s="11">
        <f t="shared" si="3"/>
        <v>0</v>
      </c>
      <c r="J49" s="38"/>
      <c r="K49" s="38"/>
      <c r="L49" s="54">
        <f t="shared" si="0"/>
        <v>0</v>
      </c>
      <c r="M49" s="7"/>
      <c r="N49" s="59" t="str">
        <f t="shared" si="1"/>
        <v>Није положио(ла)</v>
      </c>
      <c r="O49" s="62">
        <f t="shared" si="2"/>
        <v>5</v>
      </c>
      <c r="P49" s="1"/>
    </row>
    <row r="50" spans="1:16" ht="15" customHeight="1" thickBot="1" x14ac:dyDescent="0.35">
      <c r="A50" s="23">
        <v>43</v>
      </c>
      <c r="B50" s="73"/>
      <c r="C50" s="66"/>
      <c r="D50" s="30"/>
      <c r="E50" s="30"/>
      <c r="F50" s="31"/>
      <c r="G50" s="30"/>
      <c r="H50" s="30"/>
      <c r="I50" s="11">
        <f t="shared" si="3"/>
        <v>0</v>
      </c>
      <c r="J50" s="38"/>
      <c r="K50" s="38"/>
      <c r="L50" s="54">
        <f t="shared" si="0"/>
        <v>0</v>
      </c>
      <c r="M50" s="7"/>
      <c r="N50" s="59" t="str">
        <f t="shared" si="1"/>
        <v>Није положио(ла)</v>
      </c>
      <c r="O50" s="62">
        <f t="shared" si="2"/>
        <v>5</v>
      </c>
      <c r="P50" s="1"/>
    </row>
    <row r="51" spans="1:16" ht="14.5" thickBot="1" x14ac:dyDescent="0.35">
      <c r="A51" s="23">
        <v>44</v>
      </c>
      <c r="B51" s="73"/>
      <c r="C51" s="66"/>
      <c r="D51" s="30"/>
      <c r="E51" s="30"/>
      <c r="F51" s="31"/>
      <c r="G51" s="30"/>
      <c r="H51" s="30"/>
      <c r="I51" s="11">
        <f t="shared" si="3"/>
        <v>0</v>
      </c>
      <c r="J51" s="38"/>
      <c r="K51" s="38"/>
      <c r="L51" s="54">
        <f t="shared" si="0"/>
        <v>0</v>
      </c>
      <c r="M51" s="7"/>
      <c r="N51" s="59" t="str">
        <f t="shared" si="1"/>
        <v>Није положио(ла)</v>
      </c>
      <c r="O51" s="62">
        <f t="shared" si="2"/>
        <v>5</v>
      </c>
      <c r="P51" s="1"/>
    </row>
    <row r="52" spans="1:16" ht="14.5" thickBot="1" x14ac:dyDescent="0.35">
      <c r="A52" s="23">
        <v>45</v>
      </c>
      <c r="B52" s="73"/>
      <c r="C52" s="66"/>
      <c r="D52" s="30"/>
      <c r="E52" s="30"/>
      <c r="F52" s="31"/>
      <c r="G52" s="30"/>
      <c r="H52" s="30"/>
      <c r="I52" s="11">
        <f t="shared" si="3"/>
        <v>0</v>
      </c>
      <c r="J52" s="38"/>
      <c r="K52" s="38"/>
      <c r="L52" s="54">
        <f t="shared" si="0"/>
        <v>0</v>
      </c>
      <c r="M52" s="7"/>
      <c r="N52" s="59" t="str">
        <f t="shared" si="1"/>
        <v>Није положио(ла)</v>
      </c>
      <c r="O52" s="62">
        <f t="shared" si="2"/>
        <v>5</v>
      </c>
      <c r="P52" s="1"/>
    </row>
    <row r="53" spans="1:16" ht="14.5" thickBot="1" x14ac:dyDescent="0.35">
      <c r="A53" s="23">
        <v>46</v>
      </c>
      <c r="B53" s="73"/>
      <c r="C53" s="66"/>
      <c r="D53" s="30"/>
      <c r="E53" s="30"/>
      <c r="F53" s="31"/>
      <c r="G53" s="30"/>
      <c r="H53" s="30"/>
      <c r="I53" s="11">
        <f t="shared" si="3"/>
        <v>0</v>
      </c>
      <c r="J53" s="38"/>
      <c r="K53" s="38"/>
      <c r="L53" s="54">
        <f t="shared" si="0"/>
        <v>0</v>
      </c>
      <c r="M53" s="7"/>
      <c r="N53" s="59" t="str">
        <f t="shared" si="1"/>
        <v>Није положио(ла)</v>
      </c>
      <c r="O53" s="62">
        <f t="shared" si="2"/>
        <v>5</v>
      </c>
      <c r="P53" s="1"/>
    </row>
    <row r="54" spans="1:16" ht="14.5" thickBot="1" x14ac:dyDescent="0.35">
      <c r="A54" s="23">
        <v>47</v>
      </c>
      <c r="B54" s="73"/>
      <c r="C54" s="66"/>
      <c r="D54" s="30"/>
      <c r="E54" s="30"/>
      <c r="F54" s="31"/>
      <c r="G54" s="30"/>
      <c r="H54" s="30"/>
      <c r="I54" s="11">
        <f t="shared" si="3"/>
        <v>0</v>
      </c>
      <c r="J54" s="38"/>
      <c r="K54" s="38"/>
      <c r="L54" s="54">
        <f t="shared" si="0"/>
        <v>0</v>
      </c>
      <c r="M54" s="7"/>
      <c r="N54" s="59" t="str">
        <f t="shared" si="1"/>
        <v>Није положио(ла)</v>
      </c>
      <c r="O54" s="62">
        <f t="shared" si="2"/>
        <v>5</v>
      </c>
      <c r="P54" s="1"/>
    </row>
    <row r="55" spans="1:16" ht="14.5" thickBot="1" x14ac:dyDescent="0.35">
      <c r="A55" s="23">
        <v>48</v>
      </c>
      <c r="B55" s="73"/>
      <c r="C55" s="66"/>
      <c r="D55" s="30"/>
      <c r="E55" s="30"/>
      <c r="F55" s="31"/>
      <c r="G55" s="30"/>
      <c r="H55" s="30"/>
      <c r="I55" s="11">
        <f t="shared" si="3"/>
        <v>0</v>
      </c>
      <c r="J55" s="38"/>
      <c r="K55" s="38"/>
      <c r="L55" s="54">
        <f t="shared" si="0"/>
        <v>0</v>
      </c>
      <c r="M55" s="7"/>
      <c r="N55" s="59" t="str">
        <f t="shared" si="1"/>
        <v>Није положио(ла)</v>
      </c>
      <c r="O55" s="62">
        <f t="shared" si="2"/>
        <v>5</v>
      </c>
      <c r="P55" s="1"/>
    </row>
    <row r="56" spans="1:16" ht="14.5" thickBot="1" x14ac:dyDescent="0.35">
      <c r="A56" s="23">
        <v>49</v>
      </c>
      <c r="B56" s="73"/>
      <c r="C56" s="66"/>
      <c r="D56" s="30"/>
      <c r="E56" s="30"/>
      <c r="F56" s="31"/>
      <c r="G56" s="30"/>
      <c r="H56" s="30"/>
      <c r="I56" s="11">
        <f t="shared" si="3"/>
        <v>0</v>
      </c>
      <c r="J56" s="38"/>
      <c r="K56" s="38"/>
      <c r="L56" s="54">
        <f t="shared" si="0"/>
        <v>0</v>
      </c>
      <c r="M56" s="7"/>
      <c r="N56" s="59" t="str">
        <f t="shared" si="1"/>
        <v>Није положио(ла)</v>
      </c>
      <c r="O56" s="62">
        <f t="shared" si="2"/>
        <v>5</v>
      </c>
      <c r="P56" s="1"/>
    </row>
    <row r="57" spans="1:16" ht="14.5" thickBot="1" x14ac:dyDescent="0.35">
      <c r="A57" s="23">
        <v>50</v>
      </c>
      <c r="B57" s="73"/>
      <c r="C57" s="66"/>
      <c r="D57" s="30"/>
      <c r="E57" s="30"/>
      <c r="F57" s="31"/>
      <c r="G57" s="30"/>
      <c r="H57" s="30"/>
      <c r="I57" s="11">
        <f t="shared" si="3"/>
        <v>0</v>
      </c>
      <c r="J57" s="38"/>
      <c r="K57" s="38"/>
      <c r="L57" s="54">
        <f t="shared" si="0"/>
        <v>0</v>
      </c>
      <c r="M57" s="7"/>
      <c r="N57" s="59" t="str">
        <f t="shared" si="1"/>
        <v>Није положио(ла)</v>
      </c>
      <c r="O57" s="62">
        <f t="shared" si="2"/>
        <v>5</v>
      </c>
      <c r="P57" s="1"/>
    </row>
    <row r="58" spans="1:16" ht="14.5" thickBot="1" x14ac:dyDescent="0.35">
      <c r="A58" s="23">
        <v>51</v>
      </c>
      <c r="B58" s="73"/>
      <c r="C58" s="66"/>
      <c r="D58" s="30"/>
      <c r="E58" s="30"/>
      <c r="F58" s="31"/>
      <c r="G58" s="30"/>
      <c r="H58" s="30"/>
      <c r="I58" s="11">
        <f t="shared" si="3"/>
        <v>0</v>
      </c>
      <c r="J58" s="38"/>
      <c r="K58" s="38"/>
      <c r="L58" s="54">
        <f t="shared" si="0"/>
        <v>0</v>
      </c>
      <c r="M58" s="7"/>
      <c r="N58" s="59" t="str">
        <f t="shared" si="1"/>
        <v>Није положио(ла)</v>
      </c>
      <c r="O58" s="62">
        <f t="shared" si="2"/>
        <v>5</v>
      </c>
      <c r="P58" s="1"/>
    </row>
    <row r="59" spans="1:16" ht="14.5" thickBot="1" x14ac:dyDescent="0.35">
      <c r="A59" s="23">
        <v>52</v>
      </c>
      <c r="B59" s="73"/>
      <c r="C59" s="66"/>
      <c r="D59" s="30"/>
      <c r="E59" s="30"/>
      <c r="F59" s="31"/>
      <c r="G59" s="30"/>
      <c r="H59" s="30"/>
      <c r="I59" s="11">
        <f t="shared" si="3"/>
        <v>0</v>
      </c>
      <c r="J59" s="38"/>
      <c r="K59" s="38"/>
      <c r="L59" s="54">
        <f t="shared" si="0"/>
        <v>0</v>
      </c>
      <c r="M59" s="7"/>
      <c r="N59" s="59" t="str">
        <f t="shared" si="1"/>
        <v>Није положио(ла)</v>
      </c>
      <c r="O59" s="62">
        <f t="shared" si="2"/>
        <v>5</v>
      </c>
      <c r="P59" s="1"/>
    </row>
    <row r="60" spans="1:16" ht="14.5" thickBot="1" x14ac:dyDescent="0.35">
      <c r="A60" s="23">
        <v>53</v>
      </c>
      <c r="B60" s="73"/>
      <c r="C60" s="66"/>
      <c r="D60" s="30"/>
      <c r="E60" s="30"/>
      <c r="F60" s="31"/>
      <c r="G60" s="30"/>
      <c r="H60" s="30"/>
      <c r="I60" s="11">
        <f t="shared" si="3"/>
        <v>0</v>
      </c>
      <c r="J60" s="38"/>
      <c r="K60" s="38"/>
      <c r="L60" s="54">
        <f t="shared" si="0"/>
        <v>0</v>
      </c>
      <c r="M60" s="7"/>
      <c r="N60" s="59" t="str">
        <f t="shared" si="1"/>
        <v>Није положио(ла)</v>
      </c>
      <c r="O60" s="62">
        <f t="shared" si="2"/>
        <v>5</v>
      </c>
      <c r="P60" s="1"/>
    </row>
    <row r="61" spans="1:16" ht="14.5" thickBot="1" x14ac:dyDescent="0.35">
      <c r="A61" s="23">
        <v>54</v>
      </c>
      <c r="B61" s="73"/>
      <c r="C61" s="66"/>
      <c r="D61" s="30"/>
      <c r="E61" s="30"/>
      <c r="F61" s="31"/>
      <c r="G61" s="30"/>
      <c r="H61" s="30"/>
      <c r="I61" s="11">
        <f t="shared" si="3"/>
        <v>0</v>
      </c>
      <c r="J61" s="38"/>
      <c r="K61" s="38"/>
      <c r="L61" s="54">
        <f t="shared" si="0"/>
        <v>0</v>
      </c>
      <c r="M61" s="7"/>
      <c r="N61" s="59" t="str">
        <f t="shared" si="1"/>
        <v>Није положио(ла)</v>
      </c>
      <c r="O61" s="62">
        <f t="shared" si="2"/>
        <v>5</v>
      </c>
      <c r="P61" s="1"/>
    </row>
    <row r="62" spans="1:16" ht="14.5" thickBot="1" x14ac:dyDescent="0.35">
      <c r="A62" s="23">
        <v>55</v>
      </c>
      <c r="B62" s="73"/>
      <c r="C62" s="66"/>
      <c r="D62" s="30"/>
      <c r="E62" s="30"/>
      <c r="F62" s="31"/>
      <c r="G62" s="30"/>
      <c r="H62" s="30"/>
      <c r="I62" s="11">
        <f t="shared" si="3"/>
        <v>0</v>
      </c>
      <c r="J62" s="38"/>
      <c r="K62" s="38"/>
      <c r="L62" s="54">
        <f t="shared" si="0"/>
        <v>0</v>
      </c>
      <c r="M62" s="7"/>
      <c r="N62" s="59" t="str">
        <f t="shared" si="1"/>
        <v>Није положио(ла)</v>
      </c>
      <c r="O62" s="62">
        <f t="shared" si="2"/>
        <v>5</v>
      </c>
      <c r="P62" s="1"/>
    </row>
    <row r="63" spans="1:16" ht="14.5" thickBot="1" x14ac:dyDescent="0.35">
      <c r="A63" s="23">
        <v>56</v>
      </c>
      <c r="B63" s="73"/>
      <c r="C63" s="66"/>
      <c r="D63" s="30"/>
      <c r="E63" s="30"/>
      <c r="F63" s="31"/>
      <c r="G63" s="30"/>
      <c r="H63" s="30"/>
      <c r="I63" s="11">
        <f t="shared" si="3"/>
        <v>0</v>
      </c>
      <c r="J63" s="38"/>
      <c r="K63" s="38"/>
      <c r="L63" s="54">
        <f t="shared" si="0"/>
        <v>0</v>
      </c>
      <c r="M63" s="7"/>
      <c r="N63" s="59" t="str">
        <f t="shared" si="1"/>
        <v>Није положио(ла)</v>
      </c>
      <c r="O63" s="62">
        <f t="shared" si="2"/>
        <v>5</v>
      </c>
      <c r="P63" s="1"/>
    </row>
    <row r="64" spans="1:16" ht="14.5" thickBot="1" x14ac:dyDescent="0.35">
      <c r="A64" s="23">
        <v>57</v>
      </c>
      <c r="B64" s="73"/>
      <c r="C64" s="66"/>
      <c r="D64" s="30"/>
      <c r="E64" s="30"/>
      <c r="F64" s="31"/>
      <c r="G64" s="30"/>
      <c r="H64" s="30"/>
      <c r="I64" s="11">
        <f t="shared" si="3"/>
        <v>0</v>
      </c>
      <c r="J64" s="38"/>
      <c r="K64" s="38"/>
      <c r="L64" s="54">
        <f t="shared" si="0"/>
        <v>0</v>
      </c>
      <c r="M64" s="7"/>
      <c r="N64" s="59" t="str">
        <f t="shared" si="1"/>
        <v>Није положио(ла)</v>
      </c>
      <c r="O64" s="62">
        <f t="shared" si="2"/>
        <v>5</v>
      </c>
      <c r="P64" s="1"/>
    </row>
    <row r="65" spans="1:16" ht="14.5" thickBot="1" x14ac:dyDescent="0.35">
      <c r="A65" s="23">
        <v>58</v>
      </c>
      <c r="B65" s="73"/>
      <c r="C65" s="66"/>
      <c r="D65" s="30"/>
      <c r="E65" s="30"/>
      <c r="F65" s="31"/>
      <c r="G65" s="30"/>
      <c r="H65" s="30"/>
      <c r="I65" s="11">
        <f t="shared" si="3"/>
        <v>0</v>
      </c>
      <c r="J65" s="38"/>
      <c r="K65" s="38"/>
      <c r="L65" s="54">
        <f t="shared" si="0"/>
        <v>0</v>
      </c>
      <c r="M65" s="7"/>
      <c r="N65" s="59" t="str">
        <f t="shared" si="1"/>
        <v>Није положио(ла)</v>
      </c>
      <c r="O65" s="62">
        <f t="shared" si="2"/>
        <v>5</v>
      </c>
      <c r="P65" s="1"/>
    </row>
    <row r="66" spans="1:16" ht="14.5" thickBot="1" x14ac:dyDescent="0.35">
      <c r="A66" s="23">
        <v>59</v>
      </c>
      <c r="B66" s="73"/>
      <c r="C66" s="66"/>
      <c r="D66" s="30"/>
      <c r="E66" s="30"/>
      <c r="F66" s="31"/>
      <c r="G66" s="30"/>
      <c r="H66" s="30"/>
      <c r="I66" s="11">
        <f t="shared" si="3"/>
        <v>0</v>
      </c>
      <c r="J66" s="38"/>
      <c r="K66" s="38"/>
      <c r="L66" s="54">
        <f t="shared" si="0"/>
        <v>0</v>
      </c>
      <c r="M66" s="7"/>
      <c r="N66" s="59" t="str">
        <f t="shared" si="1"/>
        <v>Није положио(ла)</v>
      </c>
      <c r="O66" s="62">
        <f t="shared" si="2"/>
        <v>5</v>
      </c>
      <c r="P66" s="1"/>
    </row>
    <row r="67" spans="1:16" ht="14.5" thickBot="1" x14ac:dyDescent="0.35">
      <c r="A67" s="23">
        <v>60</v>
      </c>
      <c r="B67" s="73"/>
      <c r="C67" s="66"/>
      <c r="D67" s="30"/>
      <c r="E67" s="30"/>
      <c r="F67" s="31"/>
      <c r="G67" s="30"/>
      <c r="H67" s="30"/>
      <c r="I67" s="11">
        <f t="shared" si="3"/>
        <v>0</v>
      </c>
      <c r="J67" s="38"/>
      <c r="K67" s="38"/>
      <c r="L67" s="54">
        <f t="shared" si="0"/>
        <v>0</v>
      </c>
      <c r="M67" s="7"/>
      <c r="N67" s="59" t="str">
        <f t="shared" si="1"/>
        <v>Није положио(ла)</v>
      </c>
      <c r="O67" s="62">
        <f t="shared" si="2"/>
        <v>5</v>
      </c>
      <c r="P67" s="1"/>
    </row>
    <row r="68" spans="1:16" ht="14.5" thickBot="1" x14ac:dyDescent="0.35">
      <c r="A68" s="23">
        <v>61</v>
      </c>
      <c r="B68" s="73"/>
      <c r="C68" s="66"/>
      <c r="D68" s="30"/>
      <c r="E68" s="30"/>
      <c r="F68" s="31"/>
      <c r="G68" s="30"/>
      <c r="H68" s="30"/>
      <c r="I68" s="11">
        <f t="shared" si="3"/>
        <v>0</v>
      </c>
      <c r="J68" s="38"/>
      <c r="K68" s="38"/>
      <c r="L68" s="54">
        <f t="shared" si="0"/>
        <v>0</v>
      </c>
      <c r="M68" s="7"/>
      <c r="N68" s="59" t="str">
        <f t="shared" si="1"/>
        <v>Није положио(ла)</v>
      </c>
      <c r="O68" s="62">
        <f t="shared" si="2"/>
        <v>5</v>
      </c>
      <c r="P68" s="1"/>
    </row>
    <row r="69" spans="1:16" ht="14.5" thickBot="1" x14ac:dyDescent="0.35">
      <c r="A69" s="23">
        <v>62</v>
      </c>
      <c r="B69" s="73"/>
      <c r="C69" s="66"/>
      <c r="D69" s="30"/>
      <c r="E69" s="30"/>
      <c r="F69" s="31"/>
      <c r="G69" s="30"/>
      <c r="H69" s="30"/>
      <c r="I69" s="11">
        <f t="shared" si="3"/>
        <v>0</v>
      </c>
      <c r="J69" s="38"/>
      <c r="K69" s="38"/>
      <c r="L69" s="54">
        <f t="shared" si="0"/>
        <v>0</v>
      </c>
      <c r="M69" s="7"/>
      <c r="N69" s="59" t="str">
        <f t="shared" si="1"/>
        <v>Није положио(ла)</v>
      </c>
      <c r="O69" s="62">
        <f t="shared" si="2"/>
        <v>5</v>
      </c>
      <c r="P69" s="1"/>
    </row>
    <row r="70" spans="1:16" ht="14.5" thickBot="1" x14ac:dyDescent="0.35">
      <c r="A70" s="23">
        <v>63</v>
      </c>
      <c r="B70" s="73"/>
      <c r="C70" s="66"/>
      <c r="D70" s="30"/>
      <c r="E70" s="30"/>
      <c r="F70" s="31"/>
      <c r="G70" s="30"/>
      <c r="H70" s="30"/>
      <c r="I70" s="11">
        <f t="shared" si="3"/>
        <v>0</v>
      </c>
      <c r="J70" s="38"/>
      <c r="K70" s="38"/>
      <c r="L70" s="54">
        <f t="shared" si="0"/>
        <v>0</v>
      </c>
      <c r="M70" s="7"/>
      <c r="N70" s="59" t="str">
        <f t="shared" si="1"/>
        <v>Није положио(ла)</v>
      </c>
      <c r="O70" s="62">
        <f t="shared" si="2"/>
        <v>5</v>
      </c>
      <c r="P70" s="1"/>
    </row>
    <row r="71" spans="1:16" ht="14.5" thickBot="1" x14ac:dyDescent="0.35">
      <c r="A71" s="23">
        <v>64</v>
      </c>
      <c r="B71" s="73"/>
      <c r="C71" s="66"/>
      <c r="D71" s="30"/>
      <c r="E71" s="30"/>
      <c r="F71" s="31"/>
      <c r="G71" s="30"/>
      <c r="H71" s="30"/>
      <c r="I71" s="11">
        <f t="shared" si="3"/>
        <v>0</v>
      </c>
      <c r="J71" s="38"/>
      <c r="K71" s="38"/>
      <c r="L71" s="54">
        <f t="shared" si="0"/>
        <v>0</v>
      </c>
      <c r="M71" s="7"/>
      <c r="N71" s="59" t="str">
        <f t="shared" si="1"/>
        <v>Није положио(ла)</v>
      </c>
      <c r="O71" s="62">
        <f t="shared" si="2"/>
        <v>5</v>
      </c>
      <c r="P71" s="1"/>
    </row>
    <row r="72" spans="1:16" ht="14.5" thickBot="1" x14ac:dyDescent="0.35">
      <c r="A72" s="23">
        <v>65</v>
      </c>
      <c r="B72" s="73"/>
      <c r="C72" s="66"/>
      <c r="D72" s="30"/>
      <c r="E72" s="30"/>
      <c r="F72" s="31"/>
      <c r="G72" s="30"/>
      <c r="H72" s="30"/>
      <c r="I72" s="11">
        <f t="shared" si="3"/>
        <v>0</v>
      </c>
      <c r="J72" s="38"/>
      <c r="K72" s="38"/>
      <c r="L72" s="54">
        <f t="shared" si="0"/>
        <v>0</v>
      </c>
      <c r="M72" s="7"/>
      <c r="N72" s="59" t="str">
        <f t="shared" si="1"/>
        <v>Није положио(ла)</v>
      </c>
      <c r="O72" s="62">
        <f t="shared" si="2"/>
        <v>5</v>
      </c>
      <c r="P72" s="1"/>
    </row>
    <row r="73" spans="1:16" ht="14.5" thickBot="1" x14ac:dyDescent="0.35">
      <c r="A73" s="23">
        <v>66</v>
      </c>
      <c r="B73" s="73"/>
      <c r="C73" s="66"/>
      <c r="D73" s="30"/>
      <c r="E73" s="30"/>
      <c r="F73" s="31"/>
      <c r="G73" s="30"/>
      <c r="H73" s="30"/>
      <c r="I73" s="11">
        <f t="shared" ref="I73:I136" si="4">SUM(D73:H73)</f>
        <v>0</v>
      </c>
      <c r="J73" s="38"/>
      <c r="K73" s="38"/>
      <c r="L73" s="54">
        <f t="shared" ref="L73:L136" si="5">SUM(I73,J73,K73)</f>
        <v>0</v>
      </c>
      <c r="M73" s="7"/>
      <c r="N73" s="59" t="str">
        <f t="shared" ref="N73:N136" si="6">IF(L73&gt;50.499,L73,"Није положио(ла)")</f>
        <v>Није положио(ла)</v>
      </c>
      <c r="O73" s="62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5" thickBot="1" x14ac:dyDescent="0.35">
      <c r="A74" s="23">
        <v>67</v>
      </c>
      <c r="B74" s="73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4.5" thickBot="1" x14ac:dyDescent="0.35">
      <c r="A75" s="23">
        <v>68</v>
      </c>
      <c r="B75" s="73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4.5" thickBot="1" x14ac:dyDescent="0.35">
      <c r="A76" s="23">
        <v>69</v>
      </c>
      <c r="B76" s="73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4.5" thickBot="1" x14ac:dyDescent="0.35">
      <c r="A77" s="23">
        <v>70</v>
      </c>
      <c r="B77" s="73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4.5" thickBot="1" x14ac:dyDescent="0.35">
      <c r="A78" s="23">
        <v>71</v>
      </c>
      <c r="B78" s="73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4.5" thickBot="1" x14ac:dyDescent="0.35">
      <c r="A79" s="23">
        <v>72</v>
      </c>
      <c r="B79" s="73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4.5" thickBot="1" x14ac:dyDescent="0.35">
      <c r="A80" s="23">
        <v>73</v>
      </c>
      <c r="B80" s="73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4.5" thickBot="1" x14ac:dyDescent="0.35">
      <c r="A81" s="23">
        <v>74</v>
      </c>
      <c r="B81" s="73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4.5" thickBot="1" x14ac:dyDescent="0.35">
      <c r="A82" s="23">
        <v>75</v>
      </c>
      <c r="B82" s="73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4.5" thickBot="1" x14ac:dyDescent="0.35">
      <c r="A83" s="23">
        <v>76</v>
      </c>
      <c r="B83" s="73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4.5" thickBot="1" x14ac:dyDescent="0.35">
      <c r="A84" s="23">
        <v>77</v>
      </c>
      <c r="B84" s="73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4.5" thickBot="1" x14ac:dyDescent="0.35">
      <c r="A85" s="23">
        <v>78</v>
      </c>
      <c r="B85" s="73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4.5" thickBot="1" x14ac:dyDescent="0.35">
      <c r="A86" s="23">
        <v>79</v>
      </c>
      <c r="B86" s="73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4.5" thickBot="1" x14ac:dyDescent="0.35">
      <c r="A87" s="23">
        <v>80</v>
      </c>
      <c r="B87" s="73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4.5" thickBot="1" x14ac:dyDescent="0.35">
      <c r="A88" s="23">
        <v>81</v>
      </c>
      <c r="B88" s="73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4.5" thickBot="1" x14ac:dyDescent="0.35">
      <c r="A89" s="23">
        <v>82</v>
      </c>
      <c r="B89" s="73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4.5" thickBot="1" x14ac:dyDescent="0.35">
      <c r="A90" s="23">
        <v>83</v>
      </c>
      <c r="B90" s="73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4.5" thickBot="1" x14ac:dyDescent="0.35">
      <c r="A91" s="23">
        <v>84</v>
      </c>
      <c r="B91" s="73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4.5" thickBot="1" x14ac:dyDescent="0.35">
      <c r="A92" s="23">
        <v>85</v>
      </c>
      <c r="B92" s="73"/>
      <c r="C92" s="66"/>
      <c r="D92" s="30"/>
      <c r="E92" s="30"/>
      <c r="F92" s="31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4.5" thickBot="1" x14ac:dyDescent="0.35">
      <c r="A93" s="23">
        <v>86</v>
      </c>
      <c r="B93" s="73"/>
      <c r="C93" s="66"/>
      <c r="D93" s="30"/>
      <c r="E93" s="31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4.5" thickBot="1" x14ac:dyDescent="0.35">
      <c r="A94" s="23">
        <v>87</v>
      </c>
      <c r="B94" s="73"/>
      <c r="C94" s="66"/>
      <c r="D94" s="30"/>
      <c r="E94" s="30"/>
      <c r="F94" s="30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4.5" thickBot="1" x14ac:dyDescent="0.35">
      <c r="A95" s="23">
        <v>88</v>
      </c>
      <c r="B95" s="73"/>
      <c r="C95" s="66"/>
      <c r="D95" s="30"/>
      <c r="E95" s="30"/>
      <c r="F95" s="33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4.5" thickBot="1" x14ac:dyDescent="0.35">
      <c r="A96" s="23">
        <v>89</v>
      </c>
      <c r="B96" s="73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4.5" thickBot="1" x14ac:dyDescent="0.35">
      <c r="A97" s="23">
        <v>90</v>
      </c>
      <c r="B97" s="73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4.5" thickBot="1" x14ac:dyDescent="0.35">
      <c r="A98" s="23">
        <v>91</v>
      </c>
      <c r="B98" s="73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4.5" thickBot="1" x14ac:dyDescent="0.35">
      <c r="A99" s="23">
        <v>92</v>
      </c>
      <c r="B99" s="73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4.5" thickBot="1" x14ac:dyDescent="0.35">
      <c r="A100" s="23">
        <v>93</v>
      </c>
      <c r="B100" s="73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4.5" thickBot="1" x14ac:dyDescent="0.35">
      <c r="A101" s="23">
        <v>94</v>
      </c>
      <c r="B101" s="73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4.5" thickBot="1" x14ac:dyDescent="0.35">
      <c r="A102" s="23">
        <v>95</v>
      </c>
      <c r="B102" s="73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4.5" thickBot="1" x14ac:dyDescent="0.35">
      <c r="A103" s="23">
        <v>96</v>
      </c>
      <c r="B103" s="73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4.5" thickBot="1" x14ac:dyDescent="0.35">
      <c r="A104" s="23">
        <v>97</v>
      </c>
      <c r="B104" s="73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4.5" thickBot="1" x14ac:dyDescent="0.35">
      <c r="A105" s="23">
        <v>98</v>
      </c>
      <c r="B105" s="73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4.5" thickBot="1" x14ac:dyDescent="0.35">
      <c r="A106" s="23">
        <v>99</v>
      </c>
      <c r="B106" s="73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4.5" thickBot="1" x14ac:dyDescent="0.35">
      <c r="A107" s="23">
        <v>100</v>
      </c>
      <c r="B107" s="73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4.5" thickBot="1" x14ac:dyDescent="0.35">
      <c r="A108" s="23">
        <v>101</v>
      </c>
      <c r="B108" s="73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4.5" thickBot="1" x14ac:dyDescent="0.35">
      <c r="A109" s="23">
        <v>102</v>
      </c>
      <c r="B109" s="73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4.5" thickBot="1" x14ac:dyDescent="0.35">
      <c r="A110" s="23">
        <v>103</v>
      </c>
      <c r="B110" s="73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4.5" thickBot="1" x14ac:dyDescent="0.35">
      <c r="A111" s="23">
        <v>104</v>
      </c>
      <c r="B111" s="73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4.5" thickBot="1" x14ac:dyDescent="0.35">
      <c r="A112" s="23">
        <v>105</v>
      </c>
      <c r="B112" s="73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4.5" thickBot="1" x14ac:dyDescent="0.35">
      <c r="A113" s="23">
        <v>106</v>
      </c>
      <c r="B113" s="73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4.5" thickBot="1" x14ac:dyDescent="0.35">
      <c r="A114" s="23">
        <v>107</v>
      </c>
      <c r="B114" s="73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4.5" thickBot="1" x14ac:dyDescent="0.35">
      <c r="A115" s="23">
        <v>108</v>
      </c>
      <c r="B115" s="73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4.5" thickBot="1" x14ac:dyDescent="0.35">
      <c r="A116" s="23">
        <v>109</v>
      </c>
      <c r="B116" s="73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4.5" thickBot="1" x14ac:dyDescent="0.35">
      <c r="A117" s="23">
        <v>110</v>
      </c>
      <c r="B117" s="73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4.5" thickBot="1" x14ac:dyDescent="0.35">
      <c r="A118" s="23">
        <v>111</v>
      </c>
      <c r="B118" s="73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4.5" thickBot="1" x14ac:dyDescent="0.35">
      <c r="A119" s="23">
        <v>112</v>
      </c>
      <c r="B119" s="73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4.5" thickBot="1" x14ac:dyDescent="0.35">
      <c r="A120" s="23">
        <v>113</v>
      </c>
      <c r="B120" s="73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4.5" thickBot="1" x14ac:dyDescent="0.35">
      <c r="A121" s="23">
        <v>114</v>
      </c>
      <c r="B121" s="73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4.5" thickBot="1" x14ac:dyDescent="0.35">
      <c r="A122" s="23">
        <v>115</v>
      </c>
      <c r="B122" s="73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4.5" thickBot="1" x14ac:dyDescent="0.35">
      <c r="A123" s="23">
        <v>116</v>
      </c>
      <c r="B123" s="73"/>
      <c r="C123" s="66"/>
      <c r="D123" s="30"/>
      <c r="E123" s="30"/>
      <c r="F123" s="31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4.5" thickBot="1" x14ac:dyDescent="0.35">
      <c r="A124" s="23">
        <v>117</v>
      </c>
      <c r="B124" s="73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4.5" thickBot="1" x14ac:dyDescent="0.35">
      <c r="A125" s="23">
        <v>118</v>
      </c>
      <c r="B125" s="73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4.5" thickBot="1" x14ac:dyDescent="0.35">
      <c r="A126" s="23">
        <v>119</v>
      </c>
      <c r="B126" s="73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4.5" thickBot="1" x14ac:dyDescent="0.35">
      <c r="A127" s="23">
        <v>120</v>
      </c>
      <c r="B127" s="73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4.5" thickBot="1" x14ac:dyDescent="0.35">
      <c r="A128" s="23">
        <v>121</v>
      </c>
      <c r="B128" s="73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4.5" thickBot="1" x14ac:dyDescent="0.35">
      <c r="A129" s="23">
        <v>122</v>
      </c>
      <c r="B129" s="73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4.5" thickBot="1" x14ac:dyDescent="0.35">
      <c r="A130" s="23">
        <v>123</v>
      </c>
      <c r="B130" s="73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4.5" thickBot="1" x14ac:dyDescent="0.35">
      <c r="A131" s="23">
        <v>124</v>
      </c>
      <c r="B131" s="73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4.5" thickBot="1" x14ac:dyDescent="0.35">
      <c r="A132" s="23">
        <v>125</v>
      </c>
      <c r="B132" s="73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4.5" thickBot="1" x14ac:dyDescent="0.35">
      <c r="A133" s="23">
        <v>126</v>
      </c>
      <c r="B133" s="73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4.5" thickBot="1" x14ac:dyDescent="0.35">
      <c r="A134" s="23">
        <v>127</v>
      </c>
      <c r="B134" s="73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4.5" thickBot="1" x14ac:dyDescent="0.35">
      <c r="A135" s="23">
        <v>128</v>
      </c>
      <c r="B135" s="73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4.5" thickBot="1" x14ac:dyDescent="0.35">
      <c r="A136" s="23">
        <v>129</v>
      </c>
      <c r="B136" s="73"/>
      <c r="C136" s="66"/>
      <c r="D136" s="30"/>
      <c r="E136" s="30"/>
      <c r="F136" s="30"/>
      <c r="G136" s="30"/>
      <c r="H136" s="30"/>
      <c r="I136" s="11">
        <f t="shared" si="4"/>
        <v>0</v>
      </c>
      <c r="J136" s="38"/>
      <c r="K136" s="38"/>
      <c r="L136" s="54">
        <f t="shared" si="5"/>
        <v>0</v>
      </c>
      <c r="M136" s="7"/>
      <c r="N136" s="59" t="str">
        <f t="shared" si="6"/>
        <v>Није положио(ла)</v>
      </c>
      <c r="O136" s="62">
        <f t="shared" si="7"/>
        <v>5</v>
      </c>
      <c r="P136" s="1"/>
    </row>
    <row r="137" spans="1:16" ht="14.5" thickBot="1" x14ac:dyDescent="0.35">
      <c r="A137" s="23">
        <v>130</v>
      </c>
      <c r="B137" s="73"/>
      <c r="C137" s="66"/>
      <c r="D137" s="30"/>
      <c r="E137" s="30"/>
      <c r="F137" s="30"/>
      <c r="G137" s="30"/>
      <c r="H137" s="30"/>
      <c r="I137" s="11">
        <f t="shared" ref="I137:I200" si="8">SUM(D137:H137)</f>
        <v>0</v>
      </c>
      <c r="J137" s="38"/>
      <c r="K137" s="38"/>
      <c r="L137" s="54">
        <f t="shared" ref="L137:L200" si="9">SUM(I137,J137,K137)</f>
        <v>0</v>
      </c>
      <c r="M137" s="7"/>
      <c r="N137" s="59" t="str">
        <f t="shared" ref="N137:N200" si="10">IF(L137&gt;50.499,L137,"Није положио(ла)")</f>
        <v>Није положио(ла)</v>
      </c>
      <c r="O137" s="62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5" thickBot="1" x14ac:dyDescent="0.35">
      <c r="A138" s="23">
        <v>131</v>
      </c>
      <c r="B138" s="73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4.5" thickBot="1" x14ac:dyDescent="0.35">
      <c r="A139" s="23">
        <v>132</v>
      </c>
      <c r="B139" s="73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4.5" thickBot="1" x14ac:dyDescent="0.35">
      <c r="A140" s="23">
        <v>133</v>
      </c>
      <c r="B140" s="73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4.5" thickBot="1" x14ac:dyDescent="0.35">
      <c r="A141" s="23">
        <v>134</v>
      </c>
      <c r="B141" s="73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4.5" thickBot="1" x14ac:dyDescent="0.35">
      <c r="A142" s="23">
        <v>135</v>
      </c>
      <c r="B142" s="73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4.5" thickBot="1" x14ac:dyDescent="0.35">
      <c r="A143" s="23">
        <v>136</v>
      </c>
      <c r="B143" s="73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4.5" thickBot="1" x14ac:dyDescent="0.35">
      <c r="A144" s="23">
        <v>137</v>
      </c>
      <c r="B144" s="73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4.5" thickBot="1" x14ac:dyDescent="0.35">
      <c r="A145" s="23">
        <v>138</v>
      </c>
      <c r="B145" s="73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4.5" thickBot="1" x14ac:dyDescent="0.35">
      <c r="A146" s="23">
        <v>139</v>
      </c>
      <c r="B146" s="73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4.5" thickBot="1" x14ac:dyDescent="0.35">
      <c r="A147" s="23">
        <v>140</v>
      </c>
      <c r="B147" s="73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4.5" thickBot="1" x14ac:dyDescent="0.35">
      <c r="A148" s="23">
        <v>141</v>
      </c>
      <c r="B148" s="73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4.5" thickBot="1" x14ac:dyDescent="0.35">
      <c r="A149" s="23">
        <v>142</v>
      </c>
      <c r="B149" s="73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4.5" thickBot="1" x14ac:dyDescent="0.35">
      <c r="A150" s="23">
        <v>143</v>
      </c>
      <c r="B150" s="73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4.5" thickBot="1" x14ac:dyDescent="0.35">
      <c r="A151" s="23">
        <v>144</v>
      </c>
      <c r="B151" s="73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4.5" thickBot="1" x14ac:dyDescent="0.35">
      <c r="A152" s="23">
        <v>145</v>
      </c>
      <c r="B152" s="73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4.5" thickBot="1" x14ac:dyDescent="0.35">
      <c r="A153" s="23">
        <v>146</v>
      </c>
      <c r="B153" s="73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4.5" thickBot="1" x14ac:dyDescent="0.35">
      <c r="A154" s="23">
        <v>147</v>
      </c>
      <c r="B154" s="73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4.5" thickBot="1" x14ac:dyDescent="0.35">
      <c r="A155" s="23">
        <v>148</v>
      </c>
      <c r="B155" s="73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4.5" thickBot="1" x14ac:dyDescent="0.35">
      <c r="A156" s="23">
        <v>149</v>
      </c>
      <c r="B156" s="73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4.5" thickBot="1" x14ac:dyDescent="0.35">
      <c r="A157" s="23">
        <v>150</v>
      </c>
      <c r="B157" s="73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4.5" thickBot="1" x14ac:dyDescent="0.35">
      <c r="A158" s="23">
        <v>151</v>
      </c>
      <c r="B158" s="73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4.5" thickBot="1" x14ac:dyDescent="0.35">
      <c r="A159" s="23">
        <v>152</v>
      </c>
      <c r="B159" s="73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4.5" thickBot="1" x14ac:dyDescent="0.35">
      <c r="A160" s="23">
        <v>153</v>
      </c>
      <c r="B160" s="73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4.5" thickBot="1" x14ac:dyDescent="0.35">
      <c r="A161" s="23">
        <v>154</v>
      </c>
      <c r="B161" s="73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4.5" thickBot="1" x14ac:dyDescent="0.35">
      <c r="A162" s="23">
        <v>155</v>
      </c>
      <c r="B162" s="73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4.5" thickBot="1" x14ac:dyDescent="0.35">
      <c r="A163" s="23">
        <v>156</v>
      </c>
      <c r="B163" s="73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4.5" thickBot="1" x14ac:dyDescent="0.35">
      <c r="A164" s="23">
        <v>157</v>
      </c>
      <c r="B164" s="73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4.5" thickBot="1" x14ac:dyDescent="0.35">
      <c r="A165" s="23">
        <v>158</v>
      </c>
      <c r="B165" s="73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4.5" thickBot="1" x14ac:dyDescent="0.35">
      <c r="A166" s="23">
        <v>159</v>
      </c>
      <c r="B166" s="73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4.5" thickBot="1" x14ac:dyDescent="0.35">
      <c r="A167" s="23">
        <v>160</v>
      </c>
      <c r="B167" s="73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4.5" thickBot="1" x14ac:dyDescent="0.35">
      <c r="A168" s="23">
        <v>161</v>
      </c>
      <c r="B168" s="73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4.5" thickBot="1" x14ac:dyDescent="0.35">
      <c r="A169" s="23">
        <v>162</v>
      </c>
      <c r="B169" s="73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4.5" thickBot="1" x14ac:dyDescent="0.35">
      <c r="A170" s="23">
        <v>163</v>
      </c>
      <c r="B170" s="73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4.5" thickBot="1" x14ac:dyDescent="0.35">
      <c r="A171" s="23">
        <v>164</v>
      </c>
      <c r="B171" s="73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4.5" thickBot="1" x14ac:dyDescent="0.35">
      <c r="A172" s="23">
        <v>165</v>
      </c>
      <c r="B172" s="73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4.5" thickBot="1" x14ac:dyDescent="0.35">
      <c r="A173" s="23">
        <v>166</v>
      </c>
      <c r="B173" s="73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4.5" thickBot="1" x14ac:dyDescent="0.35">
      <c r="A174" s="23">
        <v>167</v>
      </c>
      <c r="B174" s="73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4.5" thickBot="1" x14ac:dyDescent="0.35">
      <c r="A175" s="23">
        <v>168</v>
      </c>
      <c r="B175" s="73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4.5" thickBot="1" x14ac:dyDescent="0.35">
      <c r="A176" s="23">
        <v>169</v>
      </c>
      <c r="B176" s="73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4.5" thickBot="1" x14ac:dyDescent="0.35">
      <c r="A177" s="23">
        <v>170</v>
      </c>
      <c r="B177" s="73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4.5" thickBot="1" x14ac:dyDescent="0.35">
      <c r="A178" s="23">
        <v>171</v>
      </c>
      <c r="B178" s="73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4.5" thickBot="1" x14ac:dyDescent="0.35">
      <c r="A179" s="23">
        <v>172</v>
      </c>
      <c r="B179" s="73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4.5" thickBot="1" x14ac:dyDescent="0.35">
      <c r="A180" s="23">
        <v>173</v>
      </c>
      <c r="B180" s="73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4.5" thickBot="1" x14ac:dyDescent="0.35">
      <c r="A181" s="23">
        <v>174</v>
      </c>
      <c r="B181" s="73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4.5" thickBot="1" x14ac:dyDescent="0.35">
      <c r="A182" s="23">
        <v>175</v>
      </c>
      <c r="B182" s="73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4.5" thickBot="1" x14ac:dyDescent="0.35">
      <c r="A183" s="23">
        <v>176</v>
      </c>
      <c r="B183" s="73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4.5" thickBot="1" x14ac:dyDescent="0.35">
      <c r="A184" s="23">
        <v>177</v>
      </c>
      <c r="B184" s="73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4.5" thickBot="1" x14ac:dyDescent="0.35">
      <c r="A185" s="23">
        <v>178</v>
      </c>
      <c r="B185" s="73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4.5" thickBot="1" x14ac:dyDescent="0.35">
      <c r="A186" s="23">
        <v>179</v>
      </c>
      <c r="B186" s="73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4.5" thickBot="1" x14ac:dyDescent="0.35">
      <c r="A187" s="23">
        <v>180</v>
      </c>
      <c r="B187" s="73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4.5" thickBot="1" x14ac:dyDescent="0.35">
      <c r="A188" s="23">
        <v>181</v>
      </c>
      <c r="B188" s="73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4.5" thickBot="1" x14ac:dyDescent="0.35">
      <c r="A189" s="23">
        <v>182</v>
      </c>
      <c r="B189" s="73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4.5" thickBot="1" x14ac:dyDescent="0.35">
      <c r="A190" s="23">
        <v>183</v>
      </c>
      <c r="B190" s="73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4.5" thickBot="1" x14ac:dyDescent="0.35">
      <c r="A191" s="23">
        <v>184</v>
      </c>
      <c r="B191" s="73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4.5" thickBot="1" x14ac:dyDescent="0.35">
      <c r="A192" s="23">
        <v>185</v>
      </c>
      <c r="B192" s="73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4.5" thickBot="1" x14ac:dyDescent="0.35">
      <c r="A193" s="23">
        <v>186</v>
      </c>
      <c r="B193" s="73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4.5" thickBot="1" x14ac:dyDescent="0.35">
      <c r="A194" s="23">
        <v>187</v>
      </c>
      <c r="B194" s="73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4.5" thickBot="1" x14ac:dyDescent="0.35">
      <c r="A195" s="23">
        <v>188</v>
      </c>
      <c r="B195" s="73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4.5" thickBot="1" x14ac:dyDescent="0.35">
      <c r="A196" s="23">
        <v>189</v>
      </c>
      <c r="B196" s="73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4.5" thickBot="1" x14ac:dyDescent="0.35">
      <c r="A197" s="23">
        <v>190</v>
      </c>
      <c r="B197" s="73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4.5" thickBot="1" x14ac:dyDescent="0.35">
      <c r="A198" s="23">
        <v>191</v>
      </c>
      <c r="B198" s="73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4.5" thickBot="1" x14ac:dyDescent="0.35">
      <c r="A199" s="23">
        <v>192</v>
      </c>
      <c r="B199" s="73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4.5" thickBot="1" x14ac:dyDescent="0.35">
      <c r="A200" s="23">
        <v>193</v>
      </c>
      <c r="B200" s="73"/>
      <c r="C200" s="66"/>
      <c r="D200" s="30"/>
      <c r="E200" s="30"/>
      <c r="F200" s="30"/>
      <c r="G200" s="30"/>
      <c r="H200" s="30"/>
      <c r="I200" s="11">
        <f t="shared" si="8"/>
        <v>0</v>
      </c>
      <c r="J200" s="38"/>
      <c r="K200" s="38"/>
      <c r="L200" s="54">
        <f t="shared" si="9"/>
        <v>0</v>
      </c>
      <c r="M200" s="7"/>
      <c r="N200" s="59" t="str">
        <f t="shared" si="10"/>
        <v>Није положио(ла)</v>
      </c>
      <c r="O200" s="62">
        <f t="shared" si="11"/>
        <v>5</v>
      </c>
      <c r="P200" s="1"/>
    </row>
    <row r="201" spans="1:16" ht="14.5" thickBot="1" x14ac:dyDescent="0.35">
      <c r="A201" s="23">
        <v>194</v>
      </c>
      <c r="B201" s="73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ref="L201:L208" si="12">SUM(I201,J201,K201)</f>
        <v>0</v>
      </c>
      <c r="M201" s="7"/>
      <c r="N201" s="59" t="str">
        <f t="shared" ref="N201:N210" si="13">IF(L201&gt;50.499,L201,"Није положио(ла)")</f>
        <v>Није положио(ла)</v>
      </c>
      <c r="O201" s="62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5" thickBot="1" x14ac:dyDescent="0.35">
      <c r="A202" s="23">
        <v>195</v>
      </c>
      <c r="B202" s="73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4.5" thickBot="1" x14ac:dyDescent="0.35">
      <c r="A203" s="23">
        <v>196</v>
      </c>
      <c r="B203" s="73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4.5" thickBot="1" x14ac:dyDescent="0.35">
      <c r="A204" s="23">
        <v>197</v>
      </c>
      <c r="B204" s="73"/>
      <c r="C204" s="66"/>
      <c r="D204" s="30"/>
      <c r="E204" s="30"/>
      <c r="F204" s="30"/>
      <c r="G204" s="30"/>
      <c r="H204" s="30"/>
      <c r="I204" s="11">
        <f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4.5" thickBot="1" x14ac:dyDescent="0.35">
      <c r="A205" s="23">
        <v>198</v>
      </c>
      <c r="B205" s="73"/>
      <c r="C205" s="66"/>
      <c r="D205" s="30"/>
      <c r="E205" s="30"/>
      <c r="F205" s="30"/>
      <c r="G205" s="30"/>
      <c r="H205" s="30"/>
      <c r="I205" s="11">
        <f t="shared" ref="I205:I210" si="15">SUM(D205:H205)</f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4.5" thickBot="1" x14ac:dyDescent="0.35">
      <c r="A206" s="23">
        <v>199</v>
      </c>
      <c r="B206" s="73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4.5" thickBot="1" x14ac:dyDescent="0.35">
      <c r="A207" s="23">
        <v>200</v>
      </c>
      <c r="B207" s="73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4.5" thickBot="1" x14ac:dyDescent="0.35">
      <c r="A208" s="23">
        <v>201</v>
      </c>
      <c r="B208" s="73"/>
      <c r="C208" s="66"/>
      <c r="D208" s="30"/>
      <c r="E208" s="30"/>
      <c r="F208" s="30"/>
      <c r="G208" s="30"/>
      <c r="H208" s="30"/>
      <c r="I208" s="11">
        <f t="shared" si="15"/>
        <v>0</v>
      </c>
      <c r="J208" s="38"/>
      <c r="K208" s="38"/>
      <c r="L208" s="54">
        <f t="shared" si="12"/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4.5" thickBot="1" x14ac:dyDescent="0.35">
      <c r="A209" s="23">
        <v>202</v>
      </c>
      <c r="B209" s="73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4.5" thickBot="1" x14ac:dyDescent="0.35">
      <c r="A210" s="23">
        <v>203</v>
      </c>
      <c r="B210" s="73"/>
      <c r="C210" s="66"/>
      <c r="D210" s="30"/>
      <c r="E210" s="30"/>
      <c r="F210" s="30"/>
      <c r="G210" s="30"/>
      <c r="H210" s="30"/>
      <c r="I210" s="11">
        <f t="shared" si="15"/>
        <v>0</v>
      </c>
      <c r="J210" s="30"/>
      <c r="K210" s="30"/>
      <c r="L210" s="54">
        <f>SUM(I210,J210,K210)</f>
        <v>0</v>
      </c>
      <c r="M210" s="7"/>
      <c r="N210" s="59" t="str">
        <f t="shared" si="13"/>
        <v>Није положио(ла)</v>
      </c>
      <c r="O210" s="62">
        <f t="shared" si="14"/>
        <v>5</v>
      </c>
      <c r="P210" s="1"/>
    </row>
    <row r="211" spans="1:16" ht="14.5" thickBot="1" x14ac:dyDescent="0.35">
      <c r="A211" s="23">
        <v>204</v>
      </c>
      <c r="B211" s="73"/>
      <c r="C211" s="66"/>
      <c r="D211" s="30"/>
      <c r="E211" s="30"/>
      <c r="F211" s="30"/>
      <c r="G211" s="30"/>
      <c r="H211" s="30"/>
      <c r="I211" s="11">
        <f t="shared" ref="I211:I268" si="16">SUM(D211:H211)</f>
        <v>0</v>
      </c>
      <c r="J211" s="30"/>
      <c r="K211" s="30"/>
      <c r="L211" s="54">
        <f t="shared" ref="L211:L268" si="17">SUM(I211,J211,K211)</f>
        <v>0</v>
      </c>
      <c r="M211" s="7"/>
      <c r="N211" s="59" t="str">
        <f t="shared" ref="N211:N268" si="18">IF(L211&gt;50.499,L211,"Није положио(ла)")</f>
        <v>Није положио(ла)</v>
      </c>
      <c r="O211" s="62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5" thickBot="1" x14ac:dyDescent="0.35">
      <c r="A212" s="23">
        <v>205</v>
      </c>
      <c r="B212" s="73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4.5" thickBot="1" x14ac:dyDescent="0.35">
      <c r="A213" s="23">
        <v>206</v>
      </c>
      <c r="B213" s="73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4.5" thickBot="1" x14ac:dyDescent="0.35">
      <c r="A214" s="23">
        <v>207</v>
      </c>
      <c r="B214" s="73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4.5" thickBot="1" x14ac:dyDescent="0.35">
      <c r="A215" s="23">
        <v>208</v>
      </c>
      <c r="B215" s="73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4.5" thickBot="1" x14ac:dyDescent="0.35">
      <c r="A216" s="23">
        <v>209</v>
      </c>
      <c r="B216" s="73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4.5" thickBot="1" x14ac:dyDescent="0.35">
      <c r="A217" s="23">
        <v>210</v>
      </c>
      <c r="B217" s="73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4.5" thickBot="1" x14ac:dyDescent="0.35">
      <c r="A218" s="23">
        <v>211</v>
      </c>
      <c r="B218" s="73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4.5" thickBot="1" x14ac:dyDescent="0.35">
      <c r="A219" s="23">
        <v>212</v>
      </c>
      <c r="B219" s="73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4.5" thickBot="1" x14ac:dyDescent="0.35">
      <c r="A220" s="23">
        <v>213</v>
      </c>
      <c r="B220" s="73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4.5" thickBot="1" x14ac:dyDescent="0.35">
      <c r="A221" s="23">
        <v>214</v>
      </c>
      <c r="B221" s="73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4.5" thickBot="1" x14ac:dyDescent="0.35">
      <c r="A222" s="23">
        <v>215</v>
      </c>
      <c r="B222" s="73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4.5" thickBot="1" x14ac:dyDescent="0.35">
      <c r="A223" s="23">
        <v>216</v>
      </c>
      <c r="B223" s="73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4.5" thickBot="1" x14ac:dyDescent="0.35">
      <c r="A224" s="23">
        <v>217</v>
      </c>
      <c r="B224" s="73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4.5" thickBot="1" x14ac:dyDescent="0.35">
      <c r="A225" s="23">
        <v>218</v>
      </c>
      <c r="B225" s="73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4.5" thickBot="1" x14ac:dyDescent="0.35">
      <c r="A226" s="23">
        <v>219</v>
      </c>
      <c r="B226" s="73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4.5" thickBot="1" x14ac:dyDescent="0.35">
      <c r="A227" s="23">
        <v>220</v>
      </c>
      <c r="B227" s="73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4.5" thickBot="1" x14ac:dyDescent="0.35">
      <c r="A228" s="23">
        <v>221</v>
      </c>
      <c r="B228" s="73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4.5" thickBot="1" x14ac:dyDescent="0.35">
      <c r="A229" s="23">
        <v>222</v>
      </c>
      <c r="B229" s="73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4.5" thickBot="1" x14ac:dyDescent="0.35">
      <c r="A230" s="23">
        <v>223</v>
      </c>
      <c r="B230" s="73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4.5" thickBot="1" x14ac:dyDescent="0.35">
      <c r="A231" s="23">
        <v>224</v>
      </c>
      <c r="B231" s="73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4.5" thickBot="1" x14ac:dyDescent="0.35">
      <c r="A232" s="23">
        <v>225</v>
      </c>
      <c r="B232" s="73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4.5" thickBot="1" x14ac:dyDescent="0.35">
      <c r="A233" s="23">
        <v>226</v>
      </c>
      <c r="B233" s="73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4.5" thickBot="1" x14ac:dyDescent="0.35">
      <c r="A234" s="23">
        <v>227</v>
      </c>
      <c r="B234" s="73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4.5" thickBot="1" x14ac:dyDescent="0.35">
      <c r="A235" s="23">
        <v>228</v>
      </c>
      <c r="B235" s="73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4.5" thickBot="1" x14ac:dyDescent="0.35">
      <c r="A236" s="23">
        <v>229</v>
      </c>
      <c r="B236" s="73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4.5" thickBot="1" x14ac:dyDescent="0.35">
      <c r="A237" s="23">
        <v>230</v>
      </c>
      <c r="B237" s="73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4.5" thickBot="1" x14ac:dyDescent="0.35">
      <c r="A238" s="23">
        <v>231</v>
      </c>
      <c r="B238" s="73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4.5" thickBot="1" x14ac:dyDescent="0.35">
      <c r="A239" s="23">
        <v>232</v>
      </c>
      <c r="B239" s="73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4.5" thickBot="1" x14ac:dyDescent="0.35">
      <c r="A240" s="23">
        <v>233</v>
      </c>
      <c r="B240" s="73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4.5" thickBot="1" x14ac:dyDescent="0.35">
      <c r="A241" s="23">
        <v>234</v>
      </c>
      <c r="B241" s="73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4.5" thickBot="1" x14ac:dyDescent="0.35">
      <c r="A242" s="23">
        <v>235</v>
      </c>
      <c r="B242" s="73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4.5" thickBot="1" x14ac:dyDescent="0.35">
      <c r="A243" s="23">
        <v>236</v>
      </c>
      <c r="B243" s="73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4.5" thickBot="1" x14ac:dyDescent="0.35">
      <c r="A244" s="23">
        <v>237</v>
      </c>
      <c r="B244" s="73"/>
      <c r="C244" s="66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x14ac:dyDescent="0.3">
      <c r="A245" s="23">
        <v>238</v>
      </c>
      <c r="B245" s="74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x14ac:dyDescent="0.3">
      <c r="A246" s="23">
        <v>239</v>
      </c>
      <c r="B246" s="74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x14ac:dyDescent="0.3">
      <c r="A247" s="23">
        <v>240</v>
      </c>
      <c r="B247" s="74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x14ac:dyDescent="0.3">
      <c r="A248" s="23">
        <v>241</v>
      </c>
      <c r="B248" s="74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x14ac:dyDescent="0.3">
      <c r="A249" s="23">
        <v>242</v>
      </c>
      <c r="B249" s="74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x14ac:dyDescent="0.3">
      <c r="A250" s="23">
        <v>243</v>
      </c>
      <c r="B250" s="74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x14ac:dyDescent="0.3">
      <c r="A251" s="23">
        <v>244</v>
      </c>
      <c r="B251" s="74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x14ac:dyDescent="0.3">
      <c r="A252" s="23">
        <v>245</v>
      </c>
      <c r="B252" s="74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x14ac:dyDescent="0.3">
      <c r="A253" s="23">
        <v>246</v>
      </c>
      <c r="B253" s="74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x14ac:dyDescent="0.3">
      <c r="A254" s="23">
        <v>247</v>
      </c>
      <c r="B254" s="74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x14ac:dyDescent="0.3">
      <c r="A255" s="23">
        <v>248</v>
      </c>
      <c r="B255" s="74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x14ac:dyDescent="0.3">
      <c r="A256" s="23">
        <v>249</v>
      </c>
      <c r="B256" s="74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x14ac:dyDescent="0.3">
      <c r="A257" s="23">
        <v>250</v>
      </c>
      <c r="B257" s="74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x14ac:dyDescent="0.3">
      <c r="A258" s="23">
        <v>251</v>
      </c>
      <c r="B258" s="74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x14ac:dyDescent="0.3">
      <c r="A259" s="23">
        <v>252</v>
      </c>
      <c r="B259" s="74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x14ac:dyDescent="0.3">
      <c r="A260" s="23">
        <v>253</v>
      </c>
      <c r="B260" s="74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x14ac:dyDescent="0.3">
      <c r="A261" s="23">
        <v>254</v>
      </c>
      <c r="B261" s="74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x14ac:dyDescent="0.3">
      <c r="A262" s="23">
        <v>255</v>
      </c>
      <c r="B262" s="74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x14ac:dyDescent="0.3">
      <c r="A263" s="23">
        <v>256</v>
      </c>
      <c r="B263" s="74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x14ac:dyDescent="0.3">
      <c r="A264" s="23">
        <v>257</v>
      </c>
      <c r="B264" s="74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x14ac:dyDescent="0.3">
      <c r="A265" s="23">
        <v>258</v>
      </c>
      <c r="B265" s="74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x14ac:dyDescent="0.3">
      <c r="A266" s="23">
        <v>259</v>
      </c>
      <c r="B266" s="74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x14ac:dyDescent="0.3">
      <c r="A267" s="23">
        <v>260</v>
      </c>
      <c r="B267" s="74"/>
      <c r="C267" s="61"/>
      <c r="D267" s="30"/>
      <c r="E267" s="30"/>
      <c r="F267" s="30"/>
      <c r="G267" s="30"/>
      <c r="H267" s="30"/>
      <c r="I267" s="11">
        <f t="shared" si="16"/>
        <v>0</v>
      </c>
      <c r="J267" s="30"/>
      <c r="K267" s="30"/>
      <c r="L267" s="54">
        <f t="shared" si="17"/>
        <v>0</v>
      </c>
      <c r="M267" s="7"/>
      <c r="N267" s="59" t="str">
        <f t="shared" si="18"/>
        <v>Није положио(ла)</v>
      </c>
      <c r="O267" s="62">
        <f t="shared" si="19"/>
        <v>5</v>
      </c>
      <c r="P267" s="1"/>
    </row>
    <row r="268" spans="1:16" ht="14.5" thickBot="1" x14ac:dyDescent="0.35">
      <c r="A268" s="24">
        <v>261</v>
      </c>
      <c r="B268" s="75"/>
      <c r="C268" s="63"/>
      <c r="D268" s="34"/>
      <c r="E268" s="34"/>
      <c r="F268" s="34"/>
      <c r="G268" s="34"/>
      <c r="H268" s="34"/>
      <c r="I268" s="13">
        <f t="shared" si="16"/>
        <v>0</v>
      </c>
      <c r="J268" s="34"/>
      <c r="K268" s="34"/>
      <c r="L268" s="55">
        <f t="shared" si="17"/>
        <v>0</v>
      </c>
      <c r="M268" s="8"/>
      <c r="N268" s="64" t="str">
        <f t="shared" si="18"/>
        <v>Није положио(ла)</v>
      </c>
      <c r="O268" s="65">
        <f t="shared" si="19"/>
        <v>5</v>
      </c>
      <c r="P268" s="1"/>
    </row>
    <row r="269" spans="1:16" x14ac:dyDescent="0.35">
      <c r="A269" s="60"/>
      <c r="B269" s="56"/>
      <c r="C269" s="56"/>
      <c r="D269" s="56"/>
      <c r="E269" s="56"/>
      <c r="F269" s="56"/>
      <c r="G269" s="56"/>
      <c r="H269" s="56"/>
      <c r="I269" s="57"/>
      <c r="J269" s="56"/>
      <c r="K269" s="56"/>
      <c r="L269" s="58"/>
      <c r="M269" s="56"/>
      <c r="N269" s="58"/>
      <c r="O269" s="56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Zoka</cp:lastModifiedBy>
  <cp:lastPrinted>2013-06-04T07:15:43Z</cp:lastPrinted>
  <dcterms:created xsi:type="dcterms:W3CDTF">2012-05-10T08:39:06Z</dcterms:created>
  <dcterms:modified xsi:type="dcterms:W3CDTF">2022-01-23T16:30:44Z</dcterms:modified>
</cp:coreProperties>
</file>