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0" windowHeight="11020"/>
  </bookViews>
  <sheets>
    <sheet name="Поени" sheetId="1" r:id="rId1"/>
  </sheets>
  <definedNames>
    <definedName name="_xlnm.Print_Area" localSheetId="0">Поени!$A$4:$O$122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 s="1"/>
  <c r="I128" i="1"/>
  <c r="L128" i="1"/>
  <c r="I129" i="1"/>
  <c r="L129" i="1"/>
  <c r="I130" i="1"/>
  <c r="L130" i="1"/>
  <c r="I131" i="1"/>
  <c r="L131" i="1"/>
  <c r="I132" i="1"/>
  <c r="L132" i="1"/>
  <c r="I133" i="1"/>
  <c r="L133" i="1" s="1"/>
  <c r="I134" i="1"/>
  <c r="L134" i="1"/>
  <c r="I135" i="1"/>
  <c r="L135" i="1"/>
  <c r="I136" i="1"/>
  <c r="L136" i="1"/>
  <c r="I137" i="1"/>
  <c r="L137" i="1"/>
  <c r="I138" i="1"/>
  <c r="L138" i="1"/>
  <c r="I139" i="1"/>
  <c r="L139" i="1" s="1"/>
  <c r="I140" i="1"/>
  <c r="L140" i="1"/>
  <c r="I141" i="1"/>
  <c r="L141" i="1"/>
  <c r="I142" i="1"/>
  <c r="L142" i="1"/>
  <c r="I143" i="1"/>
  <c r="L143" i="1"/>
  <c r="I144" i="1"/>
  <c r="L144" i="1"/>
  <c r="I145" i="1"/>
  <c r="L145" i="1" s="1"/>
  <c r="I146" i="1"/>
  <c r="L146" i="1"/>
  <c r="I147" i="1"/>
  <c r="L147" i="1"/>
  <c r="I148" i="1"/>
  <c r="L148" i="1"/>
  <c r="I149" i="1"/>
  <c r="L149" i="1"/>
  <c r="I150" i="1"/>
  <c r="L150" i="1"/>
  <c r="I151" i="1"/>
  <c r="L151" i="1" s="1"/>
  <c r="I152" i="1"/>
  <c r="L152" i="1"/>
  <c r="I153" i="1"/>
  <c r="L153" i="1"/>
  <c r="I154" i="1"/>
  <c r="L154" i="1"/>
  <c r="I155" i="1"/>
  <c r="L155" i="1" s="1"/>
  <c r="I156" i="1"/>
  <c r="L156" i="1"/>
  <c r="I157" i="1"/>
  <c r="L157" i="1" s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L121" i="1" s="1"/>
  <c r="I122" i="1"/>
  <c r="L122" i="1" s="1"/>
  <c r="N122" i="1" s="1"/>
  <c r="L11" i="1"/>
  <c r="L33" i="1"/>
  <c r="L41" i="1"/>
  <c r="L53" i="1"/>
  <c r="L55" i="1"/>
  <c r="L57" i="1"/>
  <c r="L59" i="1"/>
  <c r="L65" i="1"/>
  <c r="L67" i="1"/>
  <c r="L69" i="1"/>
  <c r="L71" i="1"/>
  <c r="L77" i="1"/>
  <c r="L79" i="1"/>
  <c r="L81" i="1"/>
  <c r="L83" i="1"/>
  <c r="L89" i="1"/>
  <c r="L91" i="1"/>
  <c r="L93" i="1"/>
  <c r="L95" i="1"/>
  <c r="L101" i="1"/>
  <c r="L103" i="1"/>
  <c r="L105" i="1"/>
  <c r="L107" i="1"/>
  <c r="L113" i="1"/>
  <c r="L115" i="1"/>
  <c r="L117" i="1"/>
  <c r="L119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<sst xmlns="http://schemas.openxmlformats.org/spreadsheetml/2006/main" count="118" uniqueCount="111">
  <si>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</si>
  <si>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</si>
  <si>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</si>
  <si>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</si>
  <si>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</si>
  <si>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</si>
  <si>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</si>
  <si>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</si>
  <si>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</si>
  <si>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</si>
  <si>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</si>
  <si>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</si>
  <si>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</si>
  <si>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</si>
  <si>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</si>
  <si>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</si>
  <si>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</si>
  <si>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</si>
  <si>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</si>
  <si>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</si>
  <si>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</si>
  <si>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2016/2429-I</t>
  </si>
  <si>
    <t>Китановић Кристина</t>
  </si>
  <si>
    <t>2020/4978-I</t>
  </si>
  <si>
    <t>Јовановић Невена</t>
  </si>
  <si>
    <t>2020/4979-I</t>
  </si>
  <si>
    <t>Маринковић Лука</t>
  </si>
  <si>
    <t>2020/4984-I</t>
  </si>
  <si>
    <t>Голубовић Лазар</t>
  </si>
  <si>
    <t>2020/4985-I</t>
  </si>
  <si>
    <t>Жикић Слађана</t>
  </si>
  <si>
    <t>2020/4986-I</t>
  </si>
  <si>
    <t>Урошевић Милан</t>
  </si>
  <si>
    <t>2020/4987-I</t>
  </si>
  <si>
    <t>Глигоријевић Ивона</t>
  </si>
  <si>
    <t>2020/4989-I</t>
  </si>
  <si>
    <t>Бојковић Анастасија</t>
  </si>
  <si>
    <t>2020/4991-I</t>
  </si>
  <si>
    <t>Величковић Милица</t>
  </si>
  <si>
    <t>2020/4993-I</t>
  </si>
  <si>
    <t>Ђокић Јелена</t>
  </si>
  <si>
    <t>2020/4994-I</t>
  </si>
  <si>
    <t>Јовановић Дајана</t>
  </si>
  <si>
    <t>2020/4995-I</t>
  </si>
  <si>
    <t>Павловић-Илић Ивана</t>
  </si>
  <si>
    <t>2020/4996-I</t>
  </si>
  <si>
    <t>Антуновић Драгана</t>
  </si>
  <si>
    <t>2020/4997-I</t>
  </si>
  <si>
    <t>Тошовић Дејан</t>
  </si>
  <si>
    <t>2020/4999-I</t>
  </si>
  <si>
    <t>Трифунов Милица</t>
  </si>
  <si>
    <t>2020/5000-I</t>
  </si>
  <si>
    <t>Карајовић Тамара</t>
  </si>
  <si>
    <t>2020/5002-I</t>
  </si>
  <si>
    <t>Петровић Андријана</t>
  </si>
  <si>
    <t>2020/5003-I</t>
  </si>
  <si>
    <t>Божић Давид</t>
  </si>
  <si>
    <t>2020/5004-I</t>
  </si>
  <si>
    <t>Ангеловски Вељко</t>
  </si>
  <si>
    <t>2020/5005-I</t>
  </si>
  <si>
    <t>Динић Марина</t>
  </si>
  <si>
    <t>2020/5006-I</t>
  </si>
  <si>
    <t>Златановић Марија</t>
  </si>
  <si>
    <t>2020/5007-I</t>
  </si>
  <si>
    <t>Радосављевић Ана</t>
  </si>
  <si>
    <t>2020/5008-I</t>
  </si>
  <si>
    <t>Стојиљковић Миња</t>
  </si>
  <si>
    <t>2020/5009-I</t>
  </si>
  <si>
    <t>Каменовић Софија</t>
  </si>
  <si>
    <t>2020/5010-I</t>
  </si>
  <si>
    <t>Марков Марија</t>
  </si>
  <si>
    <t>2020/5012-I</t>
  </si>
  <si>
    <t>Станковић Алекса</t>
  </si>
  <si>
    <t>2020/5014-I</t>
  </si>
  <si>
    <t>Тагић Никола</t>
  </si>
  <si>
    <t>2020/5015-I</t>
  </si>
  <si>
    <t>Сентић Јована</t>
  </si>
  <si>
    <t>2020/5016-I</t>
  </si>
  <si>
    <t>Станишић Силвија</t>
  </si>
  <si>
    <t>2020/5017-I</t>
  </si>
  <si>
    <t>Станојевић Драган</t>
  </si>
  <si>
    <t>2020/5018-I</t>
  </si>
  <si>
    <t>Станојевић Јована</t>
  </si>
  <si>
    <t>2020/5019-I</t>
  </si>
  <si>
    <t>Стојковић Сузана</t>
  </si>
  <si>
    <t>2020/5020-I</t>
  </si>
  <si>
    <t>Станковић Милица</t>
  </si>
  <si>
    <t>2020/5022-I</t>
  </si>
  <si>
    <t>Стојановић Лука</t>
  </si>
  <si>
    <t>2020/5024-I</t>
  </si>
  <si>
    <t>Стевановић Алексанра</t>
  </si>
  <si>
    <t>2020/5026-I</t>
  </si>
  <si>
    <t>Кочинац Снежана</t>
  </si>
  <si>
    <t>2020/5027-I</t>
  </si>
  <si>
    <t>Ћехић Ванеса</t>
  </si>
  <si>
    <t>2018/3790-I</t>
  </si>
  <si>
    <t>Миленковић Ђурђија</t>
  </si>
  <si>
    <t>2019/4257-I</t>
  </si>
  <si>
    <t>Јанковић Никола</t>
  </si>
  <si>
    <t>2019/4373-I</t>
  </si>
  <si>
    <t>Поповић Коста</t>
  </si>
  <si>
    <t>2019/4451-I</t>
  </si>
  <si>
    <t>Стаменковић Јована</t>
  </si>
  <si>
    <t>2019/4503-I</t>
  </si>
  <si>
    <t>Дичић Славица</t>
  </si>
  <si>
    <t>2019/4546-I</t>
  </si>
  <si>
    <t>Максимовић Маја</t>
  </si>
  <si>
    <t>19СМ3637 Здравствена нега у психијатрији, СМС2424 Здравствена нега у психијатрији</t>
  </si>
  <si>
    <t>2020-4982-I</t>
  </si>
  <si>
    <t xml:space="preserve">Илић Јована 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</si>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</sst>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F50" sqref="F7:F50"/>
    </sheetView>
  </sheetViews>
  <sheetFormatPr defaultColWidth="9.1796875" defaultRowHeight="14" x14ac:dyDescent="0.35"/>
  <cols>
    <col min="1" max="1" width="9.1796875" style="5"/>
    <col min="2" max="2" width="14.453125" style="2" customWidth="1"/>
    <col min="3" max="3" width="32.7265625" style="2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4" customWidth="1"/>
    <col min="10" max="11" width="9.1796875" style="2" customWidth="1"/>
    <col min="12" max="12" width="9.1796875" style="48" customWidth="1"/>
    <col min="13" max="13" width="4.453125" style="2" customWidth="1"/>
    <col min="14" max="14" width="17.81640625" style="48" customWidth="1"/>
    <col min="15" max="16384" width="9.1796875" style="2"/>
  </cols>
  <sheetData>
    <row r="1" spans="1:16" ht="54.75" customHeight="1" thickBot="1" x14ac:dyDescent="0.4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 x14ac:dyDescent="0.4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3"/>
      <c r="J2" s="27"/>
      <c r="K2" s="27"/>
      <c r="L2" s="45"/>
      <c r="M2" s="27"/>
      <c r="N2" s="45"/>
      <c r="O2" s="28"/>
      <c r="P2" s="1"/>
    </row>
    <row r="3" spans="1:16" ht="23.25" customHeight="1" thickBot="1" x14ac:dyDescent="0.4">
      <c r="A3" s="79" t="s">
        <v>3</v>
      </c>
      <c r="B3" s="80"/>
      <c r="C3" s="80"/>
      <c r="D3" s="75" t="s">
        <v>107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 x14ac:dyDescent="0.4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 x14ac:dyDescent="0.4">
      <c r="A5" s="14"/>
      <c r="B5" s="15"/>
      <c r="C5" s="16"/>
      <c r="D5" s="72" t="s">
        <v>16</v>
      </c>
      <c r="E5" s="73"/>
      <c r="F5" s="73"/>
      <c r="G5" s="73"/>
      <c r="H5" s="74"/>
      <c r="I5" s="49"/>
      <c r="J5" s="35"/>
      <c r="K5" s="36"/>
      <c r="L5" s="51"/>
      <c r="M5" s="37"/>
      <c r="N5" s="46"/>
      <c r="O5" s="16"/>
      <c r="P5" s="1"/>
    </row>
    <row r="6" spans="1:16" ht="78" customHeight="1" thickBot="1" x14ac:dyDescent="0.4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0" t="s">
        <v>13</v>
      </c>
      <c r="J6" s="20" t="s">
        <v>6</v>
      </c>
      <c r="K6" s="21" t="s">
        <v>7</v>
      </c>
      <c r="L6" s="52" t="s">
        <v>9</v>
      </c>
      <c r="M6" s="40"/>
      <c r="N6" s="47" t="s">
        <v>8</v>
      </c>
      <c r="O6" s="22" t="s">
        <v>17</v>
      </c>
      <c r="P6" s="1"/>
    </row>
    <row r="7" spans="1:16" ht="14.5" thickBot="1" x14ac:dyDescent="0.35">
      <c r="A7" s="23">
        <v>1</v>
      </c>
      <c r="B7" s="68" t="s">
        <v>21</v>
      </c>
      <c r="C7" s="69" t="s">
        <v>22</v>
      </c>
      <c r="D7" s="29">
        <v>10</v>
      </c>
      <c r="E7" s="29"/>
      <c r="F7" s="29">
        <v>10</v>
      </c>
      <c r="G7" s="29">
        <v>8</v>
      </c>
      <c r="H7" s="29"/>
      <c r="I7" s="9">
        <f>SUM(D7:H7)</f>
        <v>28</v>
      </c>
      <c r="J7" s="41"/>
      <c r="K7" s="41"/>
      <c r="L7" s="53">
        <f>SUM(I7,J7,K7)</f>
        <v>28</v>
      </c>
      <c r="M7" s="6"/>
      <c r="N7" s="42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5" thickBot="1" x14ac:dyDescent="0.35">
      <c r="A8" s="24">
        <v>2</v>
      </c>
      <c r="B8" s="70" t="s">
        <v>23</v>
      </c>
      <c r="C8" s="71" t="s">
        <v>24</v>
      </c>
      <c r="D8" s="29">
        <v>10</v>
      </c>
      <c r="E8" s="30"/>
      <c r="F8" s="29">
        <v>10</v>
      </c>
      <c r="G8" s="30">
        <v>6</v>
      </c>
      <c r="H8" s="30"/>
      <c r="I8" s="11">
        <f t="shared" ref="I8:I71" si="0">SUM(D8:H8)</f>
        <v>26</v>
      </c>
      <c r="J8" s="38"/>
      <c r="K8" s="38"/>
      <c r="L8" s="54">
        <f t="shared" ref="L8:L71" si="1">SUM(I8,J8,K8)</f>
        <v>26</v>
      </c>
      <c r="M8" s="7"/>
      <c r="N8" s="59" t="str">
        <f t="shared" ref="N8:N71" si="2">IF(L8&gt;50.499,L8,"Није положио(ла)")</f>
        <v>Није положио(ла)</v>
      </c>
      <c r="O8" s="62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5" thickBot="1" x14ac:dyDescent="0.35">
      <c r="A9" s="24">
        <v>3</v>
      </c>
      <c r="B9" s="70" t="s">
        <v>25</v>
      </c>
      <c r="C9" s="71" t="s">
        <v>26</v>
      </c>
      <c r="D9" s="29">
        <v>10</v>
      </c>
      <c r="E9" s="30"/>
      <c r="F9" s="29">
        <v>10</v>
      </c>
      <c r="G9" s="30">
        <v>10</v>
      </c>
      <c r="H9" s="30"/>
      <c r="I9" s="11">
        <f t="shared" si="0"/>
        <v>30</v>
      </c>
      <c r="J9" s="38"/>
      <c r="K9" s="38"/>
      <c r="L9" s="54">
        <f t="shared" si="1"/>
        <v>30</v>
      </c>
      <c r="M9" s="7"/>
      <c r="N9" s="59" t="str">
        <f t="shared" si="2"/>
        <v>Није положио(ла)</v>
      </c>
      <c r="O9" s="62">
        <f t="shared" si="3"/>
        <v>5</v>
      </c>
      <c r="P9" s="1"/>
    </row>
    <row r="10" spans="1:16" ht="14.5" thickBot="1" x14ac:dyDescent="0.35">
      <c r="A10" s="24">
        <v>4</v>
      </c>
      <c r="B10" s="70" t="s">
        <v>27</v>
      </c>
      <c r="C10" s="71" t="s">
        <v>28</v>
      </c>
      <c r="D10" s="29">
        <v>10</v>
      </c>
      <c r="E10" s="32"/>
      <c r="F10" s="29">
        <v>10</v>
      </c>
      <c r="G10" s="32">
        <v>10</v>
      </c>
      <c r="H10" s="32"/>
      <c r="I10" s="11">
        <f t="shared" si="0"/>
        <v>30</v>
      </c>
      <c r="J10" s="39"/>
      <c r="K10" s="39"/>
      <c r="L10" s="54">
        <f t="shared" si="1"/>
        <v>30</v>
      </c>
      <c r="M10" s="7"/>
      <c r="N10" s="59" t="str">
        <f t="shared" si="2"/>
        <v>Није положио(ла)</v>
      </c>
      <c r="O10" s="62">
        <f t="shared" si="3"/>
        <v>5</v>
      </c>
      <c r="P10" s="1"/>
    </row>
    <row r="11" spans="1:16" ht="14.5" thickBot="1" x14ac:dyDescent="0.35">
      <c r="A11" s="24">
        <v>5</v>
      </c>
      <c r="B11" s="70" t="s">
        <v>29</v>
      </c>
      <c r="C11" s="71" t="s">
        <v>30</v>
      </c>
      <c r="D11" s="29">
        <v>10</v>
      </c>
      <c r="E11" s="30"/>
      <c r="F11" s="29">
        <v>10</v>
      </c>
      <c r="G11" s="30">
        <v>18</v>
      </c>
      <c r="H11" s="30"/>
      <c r="I11" s="11">
        <f t="shared" si="0"/>
        <v>38</v>
      </c>
      <c r="J11" s="38"/>
      <c r="K11" s="38"/>
      <c r="L11" s="54">
        <f t="shared" si="1"/>
        <v>38</v>
      </c>
      <c r="M11" s="12"/>
      <c r="N11" s="59" t="str">
        <f t="shared" si="2"/>
        <v>Није положио(ла)</v>
      </c>
      <c r="O11" s="62">
        <f t="shared" si="3"/>
        <v>5</v>
      </c>
      <c r="P11" s="1"/>
    </row>
    <row r="12" spans="1:16" ht="14.5" thickBot="1" x14ac:dyDescent="0.35">
      <c r="A12" s="24">
        <v>6</v>
      </c>
      <c r="B12" s="70" t="s">
        <v>31</v>
      </c>
      <c r="C12" s="71" t="s">
        <v>32</v>
      </c>
      <c r="D12" s="29">
        <v>10</v>
      </c>
      <c r="E12" s="30"/>
      <c r="F12" s="29">
        <v>10</v>
      </c>
      <c r="G12" s="30">
        <v>16</v>
      </c>
      <c r="H12" s="30"/>
      <c r="I12" s="11">
        <f t="shared" si="0"/>
        <v>36</v>
      </c>
      <c r="J12" s="38"/>
      <c r="K12" s="38"/>
      <c r="L12" s="54">
        <f t="shared" si="1"/>
        <v>36</v>
      </c>
      <c r="M12" s="7"/>
      <c r="N12" s="59" t="str">
        <f t="shared" si="2"/>
        <v>Није положио(ла)</v>
      </c>
      <c r="O12" s="62">
        <f t="shared" si="3"/>
        <v>5</v>
      </c>
      <c r="P12" s="1"/>
    </row>
    <row r="13" spans="1:16" ht="14.5" thickBot="1" x14ac:dyDescent="0.35">
      <c r="A13" s="24">
        <v>7</v>
      </c>
      <c r="B13" s="70" t="s">
        <v>33</v>
      </c>
      <c r="C13" s="71" t="s">
        <v>34</v>
      </c>
      <c r="D13" s="29">
        <v>10</v>
      </c>
      <c r="E13" s="30"/>
      <c r="F13" s="29">
        <v>10</v>
      </c>
      <c r="G13" s="30" t="s">
        <v>110</v>
      </c>
      <c r="H13" s="30"/>
      <c r="I13" s="11">
        <f t="shared" si="0"/>
        <v>20</v>
      </c>
      <c r="J13" s="38"/>
      <c r="K13" s="38"/>
      <c r="L13" s="54">
        <f t="shared" si="1"/>
        <v>20</v>
      </c>
      <c r="M13" s="7"/>
      <c r="N13" s="59" t="str">
        <f t="shared" si="2"/>
        <v>Није положио(ла)</v>
      </c>
      <c r="O13" s="62">
        <f t="shared" si="3"/>
        <v>5</v>
      </c>
      <c r="P13" s="1"/>
    </row>
    <row r="14" spans="1:16" ht="14.5" thickBot="1" x14ac:dyDescent="0.35">
      <c r="A14" s="24">
        <v>8</v>
      </c>
      <c r="B14" s="70" t="s">
        <v>35</v>
      </c>
      <c r="C14" s="71" t="s">
        <v>36</v>
      </c>
      <c r="D14" s="29">
        <v>10</v>
      </c>
      <c r="E14" s="30"/>
      <c r="F14" s="29">
        <v>10</v>
      </c>
      <c r="G14" s="30">
        <v>20</v>
      </c>
      <c r="H14" s="30"/>
      <c r="I14" s="11">
        <f t="shared" si="0"/>
        <v>40</v>
      </c>
      <c r="J14" s="38"/>
      <c r="K14" s="38"/>
      <c r="L14" s="54">
        <f t="shared" si="1"/>
        <v>40</v>
      </c>
      <c r="M14" s="7"/>
      <c r="N14" s="59" t="str">
        <f t="shared" si="2"/>
        <v>Није положио(ла)</v>
      </c>
      <c r="O14" s="62">
        <f t="shared" si="3"/>
        <v>5</v>
      </c>
      <c r="P14" s="1"/>
    </row>
    <row r="15" spans="1:16" ht="14.5" thickBot="1" x14ac:dyDescent="0.35">
      <c r="A15" s="24">
        <v>9</v>
      </c>
      <c r="B15" s="70" t="s">
        <v>37</v>
      </c>
      <c r="C15" s="71" t="s">
        <v>38</v>
      </c>
      <c r="D15" s="29">
        <v>10</v>
      </c>
      <c r="E15" s="30"/>
      <c r="F15" s="29">
        <v>10</v>
      </c>
      <c r="G15" s="30">
        <v>8</v>
      </c>
      <c r="H15" s="30"/>
      <c r="I15" s="11">
        <f t="shared" si="0"/>
        <v>28</v>
      </c>
      <c r="J15" s="38"/>
      <c r="K15" s="38"/>
      <c r="L15" s="54">
        <f t="shared" si="1"/>
        <v>28</v>
      </c>
      <c r="M15" s="7"/>
      <c r="N15" s="59" t="str">
        <f t="shared" si="2"/>
        <v>Није положио(ла)</v>
      </c>
      <c r="O15" s="62">
        <f t="shared" si="3"/>
        <v>5</v>
      </c>
      <c r="P15" s="1"/>
    </row>
    <row r="16" spans="1:16" ht="14.5" thickBot="1" x14ac:dyDescent="0.35">
      <c r="A16" s="24">
        <v>10</v>
      </c>
      <c r="B16" s="70" t="s">
        <v>39</v>
      </c>
      <c r="C16" s="71" t="s">
        <v>40</v>
      </c>
      <c r="D16" s="29">
        <v>10</v>
      </c>
      <c r="E16" s="30"/>
      <c r="F16" s="29">
        <v>10</v>
      </c>
      <c r="G16" s="30">
        <v>6</v>
      </c>
      <c r="H16" s="30"/>
      <c r="I16" s="11">
        <f t="shared" si="0"/>
        <v>26</v>
      </c>
      <c r="J16" s="38"/>
      <c r="K16" s="38"/>
      <c r="L16" s="54">
        <f t="shared" si="1"/>
        <v>26</v>
      </c>
      <c r="M16" s="7"/>
      <c r="N16" s="59" t="str">
        <f t="shared" si="2"/>
        <v>Није положио(ла)</v>
      </c>
      <c r="O16" s="62">
        <f t="shared" si="3"/>
        <v>5</v>
      </c>
      <c r="P16" s="1"/>
    </row>
    <row r="17" spans="1:16" ht="14.5" thickBot="1" x14ac:dyDescent="0.35">
      <c r="A17" s="24">
        <v>11</v>
      </c>
      <c r="B17" s="70" t="s">
        <v>41</v>
      </c>
      <c r="C17" s="71" t="s">
        <v>42</v>
      </c>
      <c r="D17" s="29">
        <v>10</v>
      </c>
      <c r="E17" s="30"/>
      <c r="F17" s="29">
        <v>10</v>
      </c>
      <c r="G17" s="30">
        <v>8</v>
      </c>
      <c r="H17" s="30"/>
      <c r="I17" s="11">
        <f t="shared" si="0"/>
        <v>28</v>
      </c>
      <c r="J17" s="38"/>
      <c r="K17" s="38"/>
      <c r="L17" s="54">
        <f t="shared" si="1"/>
        <v>28</v>
      </c>
      <c r="M17" s="7"/>
      <c r="N17" s="59" t="str">
        <f t="shared" si="2"/>
        <v>Није положио(ла)</v>
      </c>
      <c r="O17" s="62">
        <f t="shared" si="3"/>
        <v>5</v>
      </c>
      <c r="P17" s="1"/>
    </row>
    <row r="18" spans="1:16" ht="14.5" thickBot="1" x14ac:dyDescent="0.35">
      <c r="A18" s="24">
        <v>12</v>
      </c>
      <c r="B18" s="70" t="s">
        <v>43</v>
      </c>
      <c r="C18" s="71" t="s">
        <v>44</v>
      </c>
      <c r="D18" s="29">
        <v>10</v>
      </c>
      <c r="E18" s="30"/>
      <c r="F18" s="29">
        <v>10</v>
      </c>
      <c r="G18" s="30">
        <v>18</v>
      </c>
      <c r="H18" s="30"/>
      <c r="I18" s="11">
        <f t="shared" si="0"/>
        <v>38</v>
      </c>
      <c r="J18" s="38"/>
      <c r="K18" s="38"/>
      <c r="L18" s="54">
        <f t="shared" si="1"/>
        <v>38</v>
      </c>
      <c r="M18" s="7"/>
      <c r="N18" s="59" t="str">
        <f t="shared" si="2"/>
        <v>Није положио(ла)</v>
      </c>
      <c r="O18" s="62">
        <f t="shared" si="3"/>
        <v>5</v>
      </c>
      <c r="P18" s="1"/>
    </row>
    <row r="19" spans="1:16" ht="14.5" thickBot="1" x14ac:dyDescent="0.35">
      <c r="A19" s="24">
        <v>13</v>
      </c>
      <c r="B19" s="70" t="s">
        <v>45</v>
      </c>
      <c r="C19" s="71" t="s">
        <v>46</v>
      </c>
      <c r="D19" s="29">
        <v>10</v>
      </c>
      <c r="E19" s="30"/>
      <c r="F19" s="29">
        <v>10</v>
      </c>
      <c r="G19" s="30">
        <v>18</v>
      </c>
      <c r="H19" s="30"/>
      <c r="I19" s="11">
        <f t="shared" si="0"/>
        <v>38</v>
      </c>
      <c r="J19" s="38"/>
      <c r="K19" s="38"/>
      <c r="L19" s="54">
        <f t="shared" si="1"/>
        <v>38</v>
      </c>
      <c r="M19" s="7"/>
      <c r="N19" s="59" t="str">
        <f t="shared" si="2"/>
        <v>Није положио(ла)</v>
      </c>
      <c r="O19" s="62">
        <f t="shared" si="3"/>
        <v>5</v>
      </c>
      <c r="P19" s="1"/>
    </row>
    <row r="20" spans="1:16" ht="14.5" thickBot="1" x14ac:dyDescent="0.35">
      <c r="A20" s="24">
        <v>14</v>
      </c>
      <c r="B20" s="70" t="s">
        <v>47</v>
      </c>
      <c r="C20" s="71" t="s">
        <v>48</v>
      </c>
      <c r="D20" s="29">
        <v>10</v>
      </c>
      <c r="E20" s="30"/>
      <c r="F20" s="29">
        <v>10</v>
      </c>
      <c r="G20" s="30">
        <v>18</v>
      </c>
      <c r="H20" s="30"/>
      <c r="I20" s="11">
        <f t="shared" si="0"/>
        <v>38</v>
      </c>
      <c r="J20" s="38"/>
      <c r="K20" s="38"/>
      <c r="L20" s="54">
        <f t="shared" si="1"/>
        <v>38</v>
      </c>
      <c r="M20" s="7"/>
      <c r="N20" s="59" t="str">
        <f t="shared" si="2"/>
        <v>Није положио(ла)</v>
      </c>
      <c r="O20" s="62">
        <f t="shared" si="3"/>
        <v>5</v>
      </c>
      <c r="P20" s="1"/>
    </row>
    <row r="21" spans="1:16" ht="14.5" thickBot="1" x14ac:dyDescent="0.35">
      <c r="A21" s="24">
        <v>15</v>
      </c>
      <c r="B21" s="70" t="s">
        <v>49</v>
      </c>
      <c r="C21" s="71" t="s">
        <v>50</v>
      </c>
      <c r="D21" s="29">
        <v>10</v>
      </c>
      <c r="E21" s="30"/>
      <c r="F21" s="29">
        <v>10</v>
      </c>
      <c r="G21" s="30">
        <v>18</v>
      </c>
      <c r="H21" s="30"/>
      <c r="I21" s="11">
        <f t="shared" si="0"/>
        <v>38</v>
      </c>
      <c r="J21" s="38"/>
      <c r="K21" s="38"/>
      <c r="L21" s="54">
        <f t="shared" si="1"/>
        <v>38</v>
      </c>
      <c r="M21" s="7"/>
      <c r="N21" s="59" t="str">
        <f t="shared" si="2"/>
        <v>Није положио(ла)</v>
      </c>
      <c r="O21" s="62">
        <f t="shared" si="3"/>
        <v>5</v>
      </c>
      <c r="P21" s="1"/>
    </row>
    <row r="22" spans="1:16" ht="14.5" thickBot="1" x14ac:dyDescent="0.35">
      <c r="A22" s="24">
        <v>16</v>
      </c>
      <c r="B22" s="70" t="s">
        <v>51</v>
      </c>
      <c r="C22" s="71" t="s">
        <v>52</v>
      </c>
      <c r="D22" s="29">
        <v>10</v>
      </c>
      <c r="E22" s="30"/>
      <c r="F22" s="29">
        <v>10</v>
      </c>
      <c r="G22" s="30">
        <v>20</v>
      </c>
      <c r="H22" s="30"/>
      <c r="I22" s="11">
        <f t="shared" si="0"/>
        <v>40</v>
      </c>
      <c r="J22" s="38"/>
      <c r="K22" s="38"/>
      <c r="L22" s="54">
        <f t="shared" si="1"/>
        <v>40</v>
      </c>
      <c r="M22" s="7"/>
      <c r="N22" s="59" t="str">
        <f t="shared" si="2"/>
        <v>Није положио(ла)</v>
      </c>
      <c r="O22" s="62">
        <f t="shared" si="3"/>
        <v>5</v>
      </c>
      <c r="P22" s="1"/>
    </row>
    <row r="23" spans="1:16" ht="14.5" thickBot="1" x14ac:dyDescent="0.35">
      <c r="A23" s="24">
        <v>17</v>
      </c>
      <c r="B23" s="70" t="s">
        <v>53</v>
      </c>
      <c r="C23" s="71" t="s">
        <v>54</v>
      </c>
      <c r="D23" s="29">
        <v>10</v>
      </c>
      <c r="E23" s="30"/>
      <c r="F23" s="29">
        <v>10</v>
      </c>
      <c r="G23" s="30">
        <v>16</v>
      </c>
      <c r="H23" s="30"/>
      <c r="I23" s="11">
        <f t="shared" si="0"/>
        <v>36</v>
      </c>
      <c r="J23" s="38"/>
      <c r="K23" s="38"/>
      <c r="L23" s="54">
        <f t="shared" si="1"/>
        <v>36</v>
      </c>
      <c r="M23" s="7"/>
      <c r="N23" s="59" t="str">
        <f t="shared" si="2"/>
        <v>Није положио(ла)</v>
      </c>
      <c r="O23" s="62">
        <f t="shared" si="3"/>
        <v>5</v>
      </c>
      <c r="P23" s="1"/>
    </row>
    <row r="24" spans="1:16" ht="14.5" thickBot="1" x14ac:dyDescent="0.35">
      <c r="A24" s="24">
        <v>18</v>
      </c>
      <c r="B24" s="70" t="s">
        <v>55</v>
      </c>
      <c r="C24" s="71" t="s">
        <v>56</v>
      </c>
      <c r="D24" s="29">
        <v>10</v>
      </c>
      <c r="E24" s="30"/>
      <c r="F24" s="29">
        <v>10</v>
      </c>
      <c r="G24" s="30">
        <v>20</v>
      </c>
      <c r="H24" s="30"/>
      <c r="I24" s="11">
        <f t="shared" si="0"/>
        <v>40</v>
      </c>
      <c r="J24" s="38"/>
      <c r="K24" s="38"/>
      <c r="L24" s="54">
        <f t="shared" si="1"/>
        <v>40</v>
      </c>
      <c r="M24" s="7"/>
      <c r="N24" s="59" t="str">
        <f t="shared" si="2"/>
        <v>Није положио(ла)</v>
      </c>
      <c r="O24" s="62">
        <f t="shared" si="3"/>
        <v>5</v>
      </c>
      <c r="P24" s="1"/>
    </row>
    <row r="25" spans="1:16" ht="14.5" thickBot="1" x14ac:dyDescent="0.35">
      <c r="A25" s="24">
        <v>19</v>
      </c>
      <c r="B25" s="70" t="s">
        <v>57</v>
      </c>
      <c r="C25" s="71" t="s">
        <v>58</v>
      </c>
      <c r="D25" s="29">
        <v>10</v>
      </c>
      <c r="E25" s="30"/>
      <c r="F25" s="29">
        <v>10</v>
      </c>
      <c r="G25" s="30">
        <v>18</v>
      </c>
      <c r="H25" s="30"/>
      <c r="I25" s="11">
        <f t="shared" si="0"/>
        <v>38</v>
      </c>
      <c r="J25" s="38"/>
      <c r="K25" s="38"/>
      <c r="L25" s="54">
        <f t="shared" si="1"/>
        <v>38</v>
      </c>
      <c r="M25" s="7"/>
      <c r="N25" s="59" t="str">
        <f t="shared" si="2"/>
        <v>Није положио(ла)</v>
      </c>
      <c r="O25" s="62">
        <f t="shared" si="3"/>
        <v>5</v>
      </c>
      <c r="P25" s="1"/>
    </row>
    <row r="26" spans="1:16" ht="14.5" thickBot="1" x14ac:dyDescent="0.35">
      <c r="A26" s="24">
        <v>20</v>
      </c>
      <c r="B26" s="70" t="s">
        <v>59</v>
      </c>
      <c r="C26" s="71" t="s">
        <v>60</v>
      </c>
      <c r="D26" s="29">
        <v>10</v>
      </c>
      <c r="E26" s="30"/>
      <c r="F26" s="29">
        <v>10</v>
      </c>
      <c r="G26" s="30">
        <v>12</v>
      </c>
      <c r="H26" s="30"/>
      <c r="I26" s="11">
        <f t="shared" si="0"/>
        <v>32</v>
      </c>
      <c r="J26" s="38"/>
      <c r="K26" s="38"/>
      <c r="L26" s="54">
        <f t="shared" si="1"/>
        <v>32</v>
      </c>
      <c r="M26" s="7"/>
      <c r="N26" s="59" t="str">
        <f t="shared" si="2"/>
        <v>Није положио(ла)</v>
      </c>
      <c r="O26" s="62">
        <f t="shared" si="3"/>
        <v>5</v>
      </c>
      <c r="P26" s="1"/>
    </row>
    <row r="27" spans="1:16" ht="14.5" thickBot="1" x14ac:dyDescent="0.35">
      <c r="A27" s="24">
        <v>21</v>
      </c>
      <c r="B27" s="70" t="s">
        <v>61</v>
      </c>
      <c r="C27" s="71" t="s">
        <v>62</v>
      </c>
      <c r="D27" s="29">
        <v>10</v>
      </c>
      <c r="E27" s="30"/>
      <c r="F27" s="29">
        <v>10</v>
      </c>
      <c r="G27" s="30">
        <v>6</v>
      </c>
      <c r="H27" s="30"/>
      <c r="I27" s="11">
        <f t="shared" si="0"/>
        <v>26</v>
      </c>
      <c r="J27" s="38"/>
      <c r="K27" s="38"/>
      <c r="L27" s="54">
        <f t="shared" si="1"/>
        <v>26</v>
      </c>
      <c r="M27" s="7"/>
      <c r="N27" s="59" t="str">
        <f t="shared" si="2"/>
        <v>Није положио(ла)</v>
      </c>
      <c r="O27" s="62">
        <f t="shared" si="3"/>
        <v>5</v>
      </c>
      <c r="P27" s="1"/>
    </row>
    <row r="28" spans="1:16" ht="14.5" thickBot="1" x14ac:dyDescent="0.35">
      <c r="A28" s="24">
        <v>22</v>
      </c>
      <c r="B28" s="70" t="s">
        <v>63</v>
      </c>
      <c r="C28" s="71" t="s">
        <v>64</v>
      </c>
      <c r="D28" s="29">
        <v>10</v>
      </c>
      <c r="E28" s="30"/>
      <c r="F28" s="29">
        <v>10</v>
      </c>
      <c r="G28" s="30">
        <v>8</v>
      </c>
      <c r="H28" s="30"/>
      <c r="I28" s="11">
        <f t="shared" si="0"/>
        <v>28</v>
      </c>
      <c r="J28" s="38"/>
      <c r="K28" s="38"/>
      <c r="L28" s="54">
        <f t="shared" si="1"/>
        <v>28</v>
      </c>
      <c r="M28" s="7"/>
      <c r="N28" s="59" t="str">
        <f t="shared" si="2"/>
        <v>Није положио(ла)</v>
      </c>
      <c r="O28" s="62">
        <f t="shared" si="3"/>
        <v>5</v>
      </c>
      <c r="P28" s="1"/>
    </row>
    <row r="29" spans="1:16" ht="14.5" thickBot="1" x14ac:dyDescent="0.35">
      <c r="A29" s="24">
        <v>23</v>
      </c>
      <c r="B29" s="70" t="s">
        <v>65</v>
      </c>
      <c r="C29" s="71" t="s">
        <v>66</v>
      </c>
      <c r="D29" s="29">
        <v>10</v>
      </c>
      <c r="E29" s="30"/>
      <c r="F29" s="29">
        <v>10</v>
      </c>
      <c r="G29" s="30">
        <v>16</v>
      </c>
      <c r="H29" s="30"/>
      <c r="I29" s="11">
        <f t="shared" si="0"/>
        <v>36</v>
      </c>
      <c r="J29" s="38"/>
      <c r="K29" s="38"/>
      <c r="L29" s="54">
        <f t="shared" si="1"/>
        <v>36</v>
      </c>
      <c r="M29" s="7"/>
      <c r="N29" s="59" t="str">
        <f t="shared" si="2"/>
        <v>Није положио(ла)</v>
      </c>
      <c r="O29" s="62">
        <f t="shared" si="3"/>
        <v>5</v>
      </c>
      <c r="P29" s="1"/>
    </row>
    <row r="30" spans="1:16" ht="14.5" thickBot="1" x14ac:dyDescent="0.35">
      <c r="A30" s="24">
        <v>24</v>
      </c>
      <c r="B30" s="70" t="s">
        <v>67</v>
      </c>
      <c r="C30" s="71" t="s">
        <v>68</v>
      </c>
      <c r="D30" s="29">
        <v>10</v>
      </c>
      <c r="E30" s="30"/>
      <c r="F30" s="29">
        <v>10</v>
      </c>
      <c r="G30" s="30">
        <v>18</v>
      </c>
      <c r="H30" s="30"/>
      <c r="I30" s="11">
        <f t="shared" si="0"/>
        <v>38</v>
      </c>
      <c r="J30" s="38"/>
      <c r="K30" s="38"/>
      <c r="L30" s="54">
        <f t="shared" si="1"/>
        <v>38</v>
      </c>
      <c r="M30" s="7"/>
      <c r="N30" s="59" t="str">
        <f t="shared" si="2"/>
        <v>Није положио(ла)</v>
      </c>
      <c r="O30" s="62">
        <f t="shared" si="3"/>
        <v>5</v>
      </c>
      <c r="P30" s="1"/>
    </row>
    <row r="31" spans="1:16" ht="14.5" thickBot="1" x14ac:dyDescent="0.35">
      <c r="A31" s="24">
        <v>25</v>
      </c>
      <c r="B31" s="70" t="s">
        <v>69</v>
      </c>
      <c r="C31" s="71" t="s">
        <v>70</v>
      </c>
      <c r="D31" s="29">
        <v>10</v>
      </c>
      <c r="E31" s="30"/>
      <c r="F31" s="29">
        <v>10</v>
      </c>
      <c r="G31" s="30">
        <v>20</v>
      </c>
      <c r="H31" s="30"/>
      <c r="I31" s="11">
        <f t="shared" si="0"/>
        <v>40</v>
      </c>
      <c r="J31" s="38"/>
      <c r="K31" s="38"/>
      <c r="L31" s="54">
        <f t="shared" si="1"/>
        <v>40</v>
      </c>
      <c r="M31" s="7"/>
      <c r="N31" s="59" t="str">
        <f t="shared" si="2"/>
        <v>Није положио(ла)</v>
      </c>
      <c r="O31" s="62">
        <f t="shared" si="3"/>
        <v>5</v>
      </c>
      <c r="P31" s="1"/>
    </row>
    <row r="32" spans="1:16" ht="14.5" thickBot="1" x14ac:dyDescent="0.35">
      <c r="A32" s="24">
        <v>26</v>
      </c>
      <c r="B32" s="70" t="s">
        <v>71</v>
      </c>
      <c r="C32" s="71" t="s">
        <v>72</v>
      </c>
      <c r="D32" s="29">
        <v>10</v>
      </c>
      <c r="E32" s="30"/>
      <c r="F32" s="29">
        <v>10</v>
      </c>
      <c r="G32" s="30">
        <v>20</v>
      </c>
      <c r="H32" s="30"/>
      <c r="I32" s="11">
        <f t="shared" si="0"/>
        <v>40</v>
      </c>
      <c r="J32" s="38"/>
      <c r="K32" s="38"/>
      <c r="L32" s="54">
        <f t="shared" si="1"/>
        <v>40</v>
      </c>
      <c r="M32" s="7"/>
      <c r="N32" s="59" t="str">
        <f t="shared" si="2"/>
        <v>Није положио(ла)</v>
      </c>
      <c r="O32" s="62">
        <f t="shared" si="3"/>
        <v>5</v>
      </c>
      <c r="P32" s="1"/>
    </row>
    <row r="33" spans="1:16" ht="14.5" thickBot="1" x14ac:dyDescent="0.35">
      <c r="A33" s="24">
        <v>27</v>
      </c>
      <c r="B33" s="70" t="s">
        <v>73</v>
      </c>
      <c r="C33" s="71" t="s">
        <v>74</v>
      </c>
      <c r="D33" s="29">
        <v>10</v>
      </c>
      <c r="E33" s="30"/>
      <c r="F33" s="29">
        <v>10</v>
      </c>
      <c r="G33" s="30">
        <v>18</v>
      </c>
      <c r="H33" s="30"/>
      <c r="I33" s="11">
        <f t="shared" si="0"/>
        <v>38</v>
      </c>
      <c r="J33" s="38"/>
      <c r="K33" s="38"/>
      <c r="L33" s="54">
        <f t="shared" si="1"/>
        <v>38</v>
      </c>
      <c r="M33" s="7"/>
      <c r="N33" s="59" t="str">
        <f t="shared" si="2"/>
        <v>Није положио(ла)</v>
      </c>
      <c r="O33" s="62">
        <f t="shared" si="3"/>
        <v>5</v>
      </c>
      <c r="P33" s="1"/>
    </row>
    <row r="34" spans="1:16" ht="14.5" thickBot="1" x14ac:dyDescent="0.35">
      <c r="A34" s="24">
        <v>28</v>
      </c>
      <c r="B34" s="70" t="s">
        <v>75</v>
      </c>
      <c r="C34" s="71" t="s">
        <v>76</v>
      </c>
      <c r="D34" s="29">
        <v>10</v>
      </c>
      <c r="E34" s="30"/>
      <c r="F34" s="29">
        <v>10</v>
      </c>
      <c r="G34" s="30">
        <v>6</v>
      </c>
      <c r="H34" s="30"/>
      <c r="I34" s="11">
        <f t="shared" si="0"/>
        <v>26</v>
      </c>
      <c r="J34" s="38"/>
      <c r="K34" s="38"/>
      <c r="L34" s="54">
        <f t="shared" si="1"/>
        <v>26</v>
      </c>
      <c r="M34" s="7"/>
      <c r="N34" s="59" t="str">
        <f t="shared" si="2"/>
        <v>Није положио(ла)</v>
      </c>
      <c r="O34" s="62">
        <f t="shared" si="3"/>
        <v>5</v>
      </c>
      <c r="P34" s="1"/>
    </row>
    <row r="35" spans="1:16" ht="14.5" thickBot="1" x14ac:dyDescent="0.35">
      <c r="A35" s="24">
        <v>29</v>
      </c>
      <c r="B35" s="70" t="s">
        <v>77</v>
      </c>
      <c r="C35" s="71" t="s">
        <v>78</v>
      </c>
      <c r="D35" s="29">
        <v>10</v>
      </c>
      <c r="E35" s="30"/>
      <c r="F35" s="29">
        <v>10</v>
      </c>
      <c r="G35" s="30">
        <v>4</v>
      </c>
      <c r="H35" s="30"/>
      <c r="I35" s="11">
        <f t="shared" si="0"/>
        <v>24</v>
      </c>
      <c r="J35" s="38"/>
      <c r="K35" s="38"/>
      <c r="L35" s="54">
        <f t="shared" si="1"/>
        <v>24</v>
      </c>
      <c r="M35" s="7"/>
      <c r="N35" s="59" t="str">
        <f t="shared" si="2"/>
        <v>Није положио(ла)</v>
      </c>
      <c r="O35" s="62">
        <f t="shared" si="3"/>
        <v>5</v>
      </c>
      <c r="P35" s="1"/>
    </row>
    <row r="36" spans="1:16" ht="14.5" thickBot="1" x14ac:dyDescent="0.35">
      <c r="A36" s="24">
        <v>30</v>
      </c>
      <c r="B36" s="70" t="s">
        <v>79</v>
      </c>
      <c r="C36" s="71" t="s">
        <v>80</v>
      </c>
      <c r="D36" s="29">
        <v>10</v>
      </c>
      <c r="E36" s="30"/>
      <c r="F36" s="29">
        <v>10</v>
      </c>
      <c r="G36" s="30">
        <v>18</v>
      </c>
      <c r="H36" s="30"/>
      <c r="I36" s="11">
        <f t="shared" si="0"/>
        <v>38</v>
      </c>
      <c r="J36" s="38"/>
      <c r="K36" s="38"/>
      <c r="L36" s="54">
        <f t="shared" si="1"/>
        <v>38</v>
      </c>
      <c r="M36" s="7"/>
      <c r="N36" s="59" t="str">
        <f t="shared" si="2"/>
        <v>Није положио(ла)</v>
      </c>
      <c r="O36" s="62">
        <f t="shared" si="3"/>
        <v>5</v>
      </c>
      <c r="P36" s="1"/>
    </row>
    <row r="37" spans="1:16" ht="14.5" thickBot="1" x14ac:dyDescent="0.35">
      <c r="A37" s="24">
        <v>31</v>
      </c>
      <c r="B37" s="70" t="s">
        <v>81</v>
      </c>
      <c r="C37" s="71" t="s">
        <v>82</v>
      </c>
      <c r="D37" s="29">
        <v>10</v>
      </c>
      <c r="E37" s="30"/>
      <c r="F37" s="29">
        <v>10</v>
      </c>
      <c r="G37" s="30" t="s">
        <v>110</v>
      </c>
      <c r="H37" s="30"/>
      <c r="I37" s="11">
        <f t="shared" si="0"/>
        <v>20</v>
      </c>
      <c r="J37" s="38"/>
      <c r="K37" s="38"/>
      <c r="L37" s="54">
        <f t="shared" si="1"/>
        <v>20</v>
      </c>
      <c r="M37" s="7"/>
      <c r="N37" s="59" t="str">
        <f t="shared" si="2"/>
        <v>Није положио(ла)</v>
      </c>
      <c r="O37" s="62">
        <f t="shared" si="3"/>
        <v>5</v>
      </c>
      <c r="P37" s="1"/>
    </row>
    <row r="38" spans="1:16" ht="14.5" thickBot="1" x14ac:dyDescent="0.35">
      <c r="A38" s="24">
        <v>32</v>
      </c>
      <c r="B38" s="66" t="s">
        <v>83</v>
      </c>
      <c r="C38" s="67" t="s">
        <v>84</v>
      </c>
      <c r="D38" s="29">
        <v>10</v>
      </c>
      <c r="E38" s="30"/>
      <c r="F38" s="29">
        <v>10</v>
      </c>
      <c r="G38" s="30">
        <v>16</v>
      </c>
      <c r="H38" s="30"/>
      <c r="I38" s="11">
        <f t="shared" si="0"/>
        <v>36</v>
      </c>
      <c r="J38" s="38"/>
      <c r="K38" s="38"/>
      <c r="L38" s="54">
        <f t="shared" si="1"/>
        <v>36</v>
      </c>
      <c r="M38" s="7"/>
      <c r="N38" s="59" t="str">
        <f t="shared" si="2"/>
        <v>Није положио(ла)</v>
      </c>
      <c r="O38" s="62">
        <f t="shared" si="3"/>
        <v>5</v>
      </c>
      <c r="P38" s="1"/>
    </row>
    <row r="39" spans="1:16" ht="14.5" thickBot="1" x14ac:dyDescent="0.35">
      <c r="A39" s="24">
        <v>33</v>
      </c>
      <c r="B39" s="66" t="s">
        <v>85</v>
      </c>
      <c r="C39" s="67" t="s">
        <v>86</v>
      </c>
      <c r="D39" s="29">
        <v>10</v>
      </c>
      <c r="E39" s="30"/>
      <c r="F39" s="29">
        <v>10</v>
      </c>
      <c r="G39" s="30">
        <v>14</v>
      </c>
      <c r="H39" s="30"/>
      <c r="I39" s="11">
        <f t="shared" si="0"/>
        <v>34</v>
      </c>
      <c r="J39" s="38"/>
      <c r="K39" s="38"/>
      <c r="L39" s="54">
        <f t="shared" si="1"/>
        <v>34</v>
      </c>
      <c r="M39" s="7"/>
      <c r="N39" s="59" t="str">
        <f t="shared" si="2"/>
        <v>Није положио(ла)</v>
      </c>
      <c r="O39" s="62">
        <f t="shared" si="3"/>
        <v>5</v>
      </c>
      <c r="P39" s="1"/>
    </row>
    <row r="40" spans="1:16" ht="14.5" thickBot="1" x14ac:dyDescent="0.35">
      <c r="A40" s="24">
        <v>34</v>
      </c>
      <c r="B40" s="66" t="s">
        <v>87</v>
      </c>
      <c r="C40" s="67" t="s">
        <v>88</v>
      </c>
      <c r="D40" s="29">
        <v>10</v>
      </c>
      <c r="E40" s="30"/>
      <c r="F40" s="29">
        <v>10</v>
      </c>
      <c r="G40" s="30">
        <v>12</v>
      </c>
      <c r="H40" s="30"/>
      <c r="I40" s="11">
        <f t="shared" si="0"/>
        <v>32</v>
      </c>
      <c r="J40" s="38"/>
      <c r="K40" s="38"/>
      <c r="L40" s="54">
        <f t="shared" si="1"/>
        <v>32</v>
      </c>
      <c r="M40" s="7"/>
      <c r="N40" s="59" t="str">
        <f t="shared" si="2"/>
        <v>Није положио(ла)</v>
      </c>
      <c r="O40" s="62">
        <f t="shared" si="3"/>
        <v>5</v>
      </c>
      <c r="P40" s="1"/>
    </row>
    <row r="41" spans="1:16" ht="14.5" thickBot="1" x14ac:dyDescent="0.35">
      <c r="A41" s="24">
        <v>35</v>
      </c>
      <c r="B41" s="66" t="s">
        <v>89</v>
      </c>
      <c r="C41" s="67" t="s">
        <v>90</v>
      </c>
      <c r="D41" s="29">
        <v>10</v>
      </c>
      <c r="E41" s="30"/>
      <c r="F41" s="29">
        <v>10</v>
      </c>
      <c r="G41" s="30">
        <v>6</v>
      </c>
      <c r="H41" s="30"/>
      <c r="I41" s="11">
        <f t="shared" si="0"/>
        <v>26</v>
      </c>
      <c r="J41" s="38"/>
      <c r="K41" s="38"/>
      <c r="L41" s="54">
        <f t="shared" si="1"/>
        <v>26</v>
      </c>
      <c r="M41" s="7"/>
      <c r="N41" s="59" t="str">
        <f t="shared" si="2"/>
        <v>Није положио(ла)</v>
      </c>
      <c r="O41" s="62">
        <f t="shared" si="3"/>
        <v>5</v>
      </c>
      <c r="P41" s="1"/>
    </row>
    <row r="42" spans="1:16" ht="14.5" thickBot="1" x14ac:dyDescent="0.35">
      <c r="A42" s="24">
        <v>36</v>
      </c>
      <c r="B42" s="66" t="s">
        <v>91</v>
      </c>
      <c r="C42" s="67" t="s">
        <v>92</v>
      </c>
      <c r="D42" s="29">
        <v>10</v>
      </c>
      <c r="E42" s="30"/>
      <c r="F42" s="29">
        <v>10</v>
      </c>
      <c r="G42" s="30">
        <v>18</v>
      </c>
      <c r="H42" s="30"/>
      <c r="I42" s="11">
        <f t="shared" si="0"/>
        <v>38</v>
      </c>
      <c r="J42" s="38"/>
      <c r="K42" s="38"/>
      <c r="L42" s="54">
        <f t="shared" si="1"/>
        <v>38</v>
      </c>
      <c r="M42" s="7"/>
      <c r="N42" s="59" t="str">
        <f t="shared" si="2"/>
        <v>Није положио(ла)</v>
      </c>
      <c r="O42" s="62">
        <f t="shared" si="3"/>
        <v>5</v>
      </c>
      <c r="P42" s="1"/>
    </row>
    <row r="43" spans="1:16" s="4" customFormat="1" ht="14.5" thickBot="1" x14ac:dyDescent="0.35">
      <c r="A43" s="24">
        <v>37</v>
      </c>
      <c r="B43" s="66" t="s">
        <v>93</v>
      </c>
      <c r="C43" s="67" t="s">
        <v>94</v>
      </c>
      <c r="D43" s="29">
        <v>10</v>
      </c>
      <c r="E43" s="30"/>
      <c r="F43" s="29">
        <v>10</v>
      </c>
      <c r="G43" s="30">
        <v>18</v>
      </c>
      <c r="H43" s="30"/>
      <c r="I43" s="11">
        <f t="shared" si="0"/>
        <v>38</v>
      </c>
      <c r="J43" s="38"/>
      <c r="K43" s="38"/>
      <c r="L43" s="54">
        <f t="shared" si="1"/>
        <v>38</v>
      </c>
      <c r="M43" s="7"/>
      <c r="N43" s="59" t="str">
        <f t="shared" si="2"/>
        <v>Није положио(ла)</v>
      </c>
      <c r="O43" s="62">
        <f t="shared" si="3"/>
        <v>5</v>
      </c>
      <c r="P43" s="3"/>
    </row>
    <row r="44" spans="1:16" ht="14.5" thickBot="1" x14ac:dyDescent="0.35">
      <c r="A44" s="24">
        <v>38</v>
      </c>
      <c r="B44" s="66" t="s">
        <v>95</v>
      </c>
      <c r="C44" s="67" t="s">
        <v>96</v>
      </c>
      <c r="D44" s="29">
        <v>10</v>
      </c>
      <c r="E44" s="30"/>
      <c r="F44" s="29">
        <v>10</v>
      </c>
      <c r="G44" s="30" t="s">
        <v>110</v>
      </c>
      <c r="H44" s="30"/>
      <c r="I44" s="11">
        <f t="shared" si="0"/>
        <v>20</v>
      </c>
      <c r="J44" s="38"/>
      <c r="K44" s="38"/>
      <c r="L44" s="54">
        <f t="shared" si="1"/>
        <v>20</v>
      </c>
      <c r="M44" s="7"/>
      <c r="N44" s="59" t="str">
        <f t="shared" si="2"/>
        <v>Није положио(ла)</v>
      </c>
      <c r="O44" s="62">
        <f t="shared" si="3"/>
        <v>5</v>
      </c>
      <c r="P44" s="1"/>
    </row>
    <row r="45" spans="1:16" ht="14.5" thickBot="1" x14ac:dyDescent="0.35">
      <c r="A45" s="24">
        <v>39</v>
      </c>
      <c r="B45" s="66" t="s">
        <v>97</v>
      </c>
      <c r="C45" s="67" t="s">
        <v>98</v>
      </c>
      <c r="D45" s="29">
        <v>10</v>
      </c>
      <c r="E45" s="30"/>
      <c r="F45" s="29">
        <v>10</v>
      </c>
      <c r="G45" s="30" t="s">
        <v>110</v>
      </c>
      <c r="H45" s="30"/>
      <c r="I45" s="11">
        <f t="shared" si="0"/>
        <v>20</v>
      </c>
      <c r="J45" s="38"/>
      <c r="K45" s="38"/>
      <c r="L45" s="54">
        <f t="shared" si="1"/>
        <v>20</v>
      </c>
      <c r="M45" s="7"/>
      <c r="N45" s="59" t="str">
        <f t="shared" si="2"/>
        <v>Није положио(ла)</v>
      </c>
      <c r="O45" s="62">
        <f t="shared" si="3"/>
        <v>5</v>
      </c>
      <c r="P45" s="1"/>
    </row>
    <row r="46" spans="1:16" ht="14.5" thickBot="1" x14ac:dyDescent="0.35">
      <c r="A46" s="24">
        <v>40</v>
      </c>
      <c r="B46" s="66" t="s">
        <v>99</v>
      </c>
      <c r="C46" s="67" t="s">
        <v>100</v>
      </c>
      <c r="D46" s="29">
        <v>10</v>
      </c>
      <c r="E46" s="30"/>
      <c r="F46" s="29">
        <v>10</v>
      </c>
      <c r="G46" s="30" t="s">
        <v>110</v>
      </c>
      <c r="H46" s="30"/>
      <c r="I46" s="11">
        <f t="shared" si="0"/>
        <v>20</v>
      </c>
      <c r="J46" s="38"/>
      <c r="K46" s="38"/>
      <c r="L46" s="54">
        <f t="shared" si="1"/>
        <v>20</v>
      </c>
      <c r="M46" s="7"/>
      <c r="N46" s="59" t="str">
        <f t="shared" si="2"/>
        <v>Није положио(ла)</v>
      </c>
      <c r="O46" s="62">
        <f t="shared" si="3"/>
        <v>5</v>
      </c>
      <c r="P46" s="1"/>
    </row>
    <row r="47" spans="1:16" ht="14.5" thickBot="1" x14ac:dyDescent="0.35">
      <c r="A47" s="24">
        <v>41</v>
      </c>
      <c r="B47" s="66" t="s">
        <v>101</v>
      </c>
      <c r="C47" s="67" t="s">
        <v>102</v>
      </c>
      <c r="D47" s="29">
        <v>10</v>
      </c>
      <c r="E47" s="30"/>
      <c r="F47" s="29">
        <v>10</v>
      </c>
      <c r="G47" s="30" t="s">
        <v>110</v>
      </c>
      <c r="H47" s="30"/>
      <c r="I47" s="11">
        <f t="shared" si="0"/>
        <v>20</v>
      </c>
      <c r="J47" s="38"/>
      <c r="K47" s="38"/>
      <c r="L47" s="54">
        <f t="shared" si="1"/>
        <v>20</v>
      </c>
      <c r="M47" s="7"/>
      <c r="N47" s="59" t="str">
        <f t="shared" si="2"/>
        <v>Није положио(ла)</v>
      </c>
      <c r="O47" s="62">
        <f t="shared" si="3"/>
        <v>5</v>
      </c>
      <c r="P47" s="1"/>
    </row>
    <row r="48" spans="1:16" ht="14.5" thickBot="1" x14ac:dyDescent="0.35">
      <c r="A48" s="24">
        <v>42</v>
      </c>
      <c r="B48" s="66" t="s">
        <v>103</v>
      </c>
      <c r="C48" s="67" t="s">
        <v>104</v>
      </c>
      <c r="D48" s="29">
        <v>10</v>
      </c>
      <c r="E48" s="30"/>
      <c r="F48" s="29">
        <v>10</v>
      </c>
      <c r="G48" s="30" t="s">
        <v>110</v>
      </c>
      <c r="H48" s="30"/>
      <c r="I48" s="11">
        <f t="shared" si="0"/>
        <v>20</v>
      </c>
      <c r="J48" s="38"/>
      <c r="K48" s="38"/>
      <c r="L48" s="54">
        <f t="shared" si="1"/>
        <v>20</v>
      </c>
      <c r="M48" s="7"/>
      <c r="N48" s="59" t="str">
        <f t="shared" si="2"/>
        <v>Није положио(ла)</v>
      </c>
      <c r="O48" s="62">
        <f t="shared" si="3"/>
        <v>5</v>
      </c>
      <c r="P48" s="1"/>
    </row>
    <row r="49" spans="1:16" ht="15" customHeight="1" thickBot="1" x14ac:dyDescent="0.35">
      <c r="A49" s="24">
        <v>43</v>
      </c>
      <c r="B49" s="66" t="s">
        <v>105</v>
      </c>
      <c r="C49" s="67" t="s">
        <v>106</v>
      </c>
      <c r="D49" s="29">
        <v>10</v>
      </c>
      <c r="E49" s="30"/>
      <c r="F49" s="29">
        <v>10</v>
      </c>
      <c r="G49" s="30" t="s">
        <v>110</v>
      </c>
      <c r="H49" s="30"/>
      <c r="I49" s="11">
        <f t="shared" si="0"/>
        <v>20</v>
      </c>
      <c r="J49" s="38"/>
      <c r="K49" s="38"/>
      <c r="L49" s="54">
        <f t="shared" si="1"/>
        <v>20</v>
      </c>
      <c r="M49" s="7"/>
      <c r="N49" s="59" t="str">
        <f t="shared" si="2"/>
        <v>Није положио(ла)</v>
      </c>
      <c r="O49" s="62">
        <f t="shared" si="3"/>
        <v>5</v>
      </c>
      <c r="P49" s="1"/>
    </row>
    <row r="50" spans="1:16" ht="14.5" thickBot="1" x14ac:dyDescent="0.35">
      <c r="A50" s="24">
        <v>44</v>
      </c>
      <c r="B50" s="66" t="s">
        <v>108</v>
      </c>
      <c r="C50" s="67" t="s">
        <v>109</v>
      </c>
      <c r="D50" s="29">
        <v>10</v>
      </c>
      <c r="E50" s="30"/>
      <c r="F50" s="29">
        <v>10</v>
      </c>
      <c r="G50" s="30">
        <v>14</v>
      </c>
      <c r="H50" s="30"/>
      <c r="I50" s="11">
        <f t="shared" si="0"/>
        <v>34</v>
      </c>
      <c r="J50" s="38"/>
      <c r="K50" s="38"/>
      <c r="L50" s="54">
        <f t="shared" si="1"/>
        <v>34</v>
      </c>
      <c r="M50" s="7"/>
      <c r="N50" s="59" t="str">
        <f t="shared" si="2"/>
        <v>Није положио(ла)</v>
      </c>
      <c r="O50" s="62">
        <f t="shared" si="3"/>
        <v>5</v>
      </c>
      <c r="P50" s="1"/>
    </row>
    <row r="51" spans="1:16" ht="14.5" thickBot="1" x14ac:dyDescent="0.35">
      <c r="A51" s="24">
        <v>45</v>
      </c>
      <c r="B51" s="66"/>
      <c r="C51" s="67"/>
      <c r="D51" s="30"/>
      <c r="E51" s="30"/>
      <c r="F51" s="31"/>
      <c r="G51" s="30"/>
      <c r="H51" s="30"/>
      <c r="I51" s="11">
        <f t="shared" si="0"/>
        <v>0</v>
      </c>
      <c r="J51" s="38"/>
      <c r="K51" s="38"/>
      <c r="L51" s="54">
        <f t="shared" si="1"/>
        <v>0</v>
      </c>
      <c r="M51" s="7"/>
      <c r="N51" s="59" t="str">
        <f t="shared" si="2"/>
        <v>Није положио(ла)</v>
      </c>
      <c r="O51" s="62">
        <f t="shared" si="3"/>
        <v>5</v>
      </c>
      <c r="P51" s="1"/>
    </row>
    <row r="52" spans="1:16" ht="14.5" thickBot="1" x14ac:dyDescent="0.35">
      <c r="A52" s="24">
        <v>46</v>
      </c>
      <c r="B52" s="66"/>
      <c r="C52" s="67"/>
      <c r="D52" s="30"/>
      <c r="E52" s="30"/>
      <c r="F52" s="31"/>
      <c r="G52" s="30"/>
      <c r="H52" s="30"/>
      <c r="I52" s="11">
        <f t="shared" si="0"/>
        <v>0</v>
      </c>
      <c r="J52" s="38"/>
      <c r="K52" s="38"/>
      <c r="L52" s="54">
        <f t="shared" si="1"/>
        <v>0</v>
      </c>
      <c r="M52" s="7"/>
      <c r="N52" s="59" t="str">
        <f t="shared" si="2"/>
        <v>Није положио(ла)</v>
      </c>
      <c r="O52" s="62">
        <f t="shared" si="3"/>
        <v>5</v>
      </c>
      <c r="P52" s="1"/>
    </row>
    <row r="53" spans="1:16" ht="14.5" thickBot="1" x14ac:dyDescent="0.35">
      <c r="A53" s="24">
        <v>47</v>
      </c>
      <c r="B53" s="66"/>
      <c r="C53" s="67"/>
      <c r="D53" s="30"/>
      <c r="E53" s="30"/>
      <c r="F53" s="31"/>
      <c r="G53" s="30"/>
      <c r="H53" s="30"/>
      <c r="I53" s="11">
        <f t="shared" si="0"/>
        <v>0</v>
      </c>
      <c r="J53" s="38"/>
      <c r="K53" s="38"/>
      <c r="L53" s="54">
        <f t="shared" si="1"/>
        <v>0</v>
      </c>
      <c r="M53" s="7"/>
      <c r="N53" s="59" t="str">
        <f t="shared" si="2"/>
        <v>Није положио(ла)</v>
      </c>
      <c r="O53" s="62">
        <f t="shared" si="3"/>
        <v>5</v>
      </c>
      <c r="P53" s="1"/>
    </row>
    <row r="54" spans="1:16" ht="14.5" thickBot="1" x14ac:dyDescent="0.35">
      <c r="A54" s="24">
        <v>48</v>
      </c>
      <c r="B54" s="66"/>
      <c r="C54" s="67"/>
      <c r="D54" s="30"/>
      <c r="E54" s="30"/>
      <c r="F54" s="31"/>
      <c r="G54" s="30"/>
      <c r="H54" s="30"/>
      <c r="I54" s="11">
        <f t="shared" si="0"/>
        <v>0</v>
      </c>
      <c r="J54" s="38"/>
      <c r="K54" s="38"/>
      <c r="L54" s="54">
        <f t="shared" si="1"/>
        <v>0</v>
      </c>
      <c r="M54" s="7"/>
      <c r="N54" s="59" t="str">
        <f t="shared" si="2"/>
        <v>Није положио(ла)</v>
      </c>
      <c r="O54" s="62">
        <f t="shared" si="3"/>
        <v>5</v>
      </c>
      <c r="P54" s="1"/>
    </row>
    <row r="55" spans="1:16" ht="14.5" thickBot="1" x14ac:dyDescent="0.35">
      <c r="A55" s="24">
        <v>49</v>
      </c>
      <c r="B55" s="66"/>
      <c r="C55" s="67"/>
      <c r="D55" s="30"/>
      <c r="E55" s="30"/>
      <c r="F55" s="31"/>
      <c r="G55" s="30"/>
      <c r="H55" s="30"/>
      <c r="I55" s="11">
        <f t="shared" si="0"/>
        <v>0</v>
      </c>
      <c r="J55" s="38"/>
      <c r="K55" s="38"/>
      <c r="L55" s="54">
        <f t="shared" si="1"/>
        <v>0</v>
      </c>
      <c r="M55" s="7"/>
      <c r="N55" s="59" t="str">
        <f t="shared" si="2"/>
        <v>Није положио(ла)</v>
      </c>
      <c r="O55" s="62">
        <f t="shared" si="3"/>
        <v>5</v>
      </c>
      <c r="P55" s="1"/>
    </row>
    <row r="56" spans="1:16" ht="14.5" thickBot="1" x14ac:dyDescent="0.35">
      <c r="A56" s="24">
        <v>50</v>
      </c>
      <c r="B56" s="66"/>
      <c r="C56" s="67"/>
      <c r="D56" s="30"/>
      <c r="E56" s="30"/>
      <c r="F56" s="31"/>
      <c r="G56" s="30"/>
      <c r="H56" s="30"/>
      <c r="I56" s="11">
        <f t="shared" si="0"/>
        <v>0</v>
      </c>
      <c r="J56" s="38"/>
      <c r="K56" s="38"/>
      <c r="L56" s="54">
        <f t="shared" si="1"/>
        <v>0</v>
      </c>
      <c r="M56" s="7"/>
      <c r="N56" s="59" t="str">
        <f t="shared" si="2"/>
        <v>Није положио(ла)</v>
      </c>
      <c r="O56" s="62">
        <f t="shared" si="3"/>
        <v>5</v>
      </c>
      <c r="P56" s="1"/>
    </row>
    <row r="57" spans="1:16" ht="14.5" thickBot="1" x14ac:dyDescent="0.35">
      <c r="A57" s="24">
        <v>51</v>
      </c>
      <c r="B57" s="66"/>
      <c r="C57" s="67"/>
      <c r="D57" s="30"/>
      <c r="E57" s="30"/>
      <c r="F57" s="31"/>
      <c r="G57" s="30"/>
      <c r="H57" s="30"/>
      <c r="I57" s="11">
        <f t="shared" si="0"/>
        <v>0</v>
      </c>
      <c r="J57" s="38"/>
      <c r="K57" s="38"/>
      <c r="L57" s="54">
        <f t="shared" si="1"/>
        <v>0</v>
      </c>
      <c r="M57" s="7"/>
      <c r="N57" s="59" t="str">
        <f t="shared" si="2"/>
        <v>Није положио(ла)</v>
      </c>
      <c r="O57" s="62">
        <f t="shared" si="3"/>
        <v>5</v>
      </c>
      <c r="P57" s="1"/>
    </row>
    <row r="58" spans="1:16" ht="14.5" thickBot="1" x14ac:dyDescent="0.35">
      <c r="A58" s="24">
        <v>52</v>
      </c>
      <c r="B58" s="66"/>
      <c r="C58" s="67"/>
      <c r="D58" s="30"/>
      <c r="E58" s="30"/>
      <c r="F58" s="31"/>
      <c r="G58" s="30"/>
      <c r="H58" s="30"/>
      <c r="I58" s="11">
        <f t="shared" si="0"/>
        <v>0</v>
      </c>
      <c r="J58" s="38"/>
      <c r="K58" s="38"/>
      <c r="L58" s="54">
        <f t="shared" si="1"/>
        <v>0</v>
      </c>
      <c r="M58" s="7"/>
      <c r="N58" s="59" t="str">
        <f t="shared" si="2"/>
        <v>Није положио(ла)</v>
      </c>
      <c r="O58" s="62">
        <f t="shared" si="3"/>
        <v>5</v>
      </c>
      <c r="P58" s="1"/>
    </row>
    <row r="59" spans="1:16" ht="14.5" thickBot="1" x14ac:dyDescent="0.35">
      <c r="A59" s="24">
        <v>53</v>
      </c>
      <c r="B59" s="66"/>
      <c r="C59" s="67"/>
      <c r="D59" s="30"/>
      <c r="E59" s="30"/>
      <c r="F59" s="31"/>
      <c r="G59" s="30"/>
      <c r="H59" s="30"/>
      <c r="I59" s="11">
        <f t="shared" si="0"/>
        <v>0</v>
      </c>
      <c r="J59" s="38"/>
      <c r="K59" s="38"/>
      <c r="L59" s="54">
        <f t="shared" si="1"/>
        <v>0</v>
      </c>
      <c r="M59" s="7"/>
      <c r="N59" s="59" t="str">
        <f t="shared" si="2"/>
        <v>Није положио(ла)</v>
      </c>
      <c r="O59" s="62">
        <f t="shared" si="3"/>
        <v>5</v>
      </c>
      <c r="P59" s="1"/>
    </row>
    <row r="60" spans="1:16" ht="14.5" thickBot="1" x14ac:dyDescent="0.35">
      <c r="A60" s="24">
        <v>54</v>
      </c>
      <c r="B60" s="66"/>
      <c r="C60" s="67"/>
      <c r="D60" s="30"/>
      <c r="E60" s="30"/>
      <c r="F60" s="31"/>
      <c r="G60" s="30"/>
      <c r="H60" s="30"/>
      <c r="I60" s="11">
        <f t="shared" si="0"/>
        <v>0</v>
      </c>
      <c r="J60" s="38"/>
      <c r="K60" s="38"/>
      <c r="L60" s="54">
        <f t="shared" si="1"/>
        <v>0</v>
      </c>
      <c r="M60" s="7"/>
      <c r="N60" s="59" t="str">
        <f t="shared" si="2"/>
        <v>Није положио(ла)</v>
      </c>
      <c r="O60" s="62">
        <f t="shared" si="3"/>
        <v>5</v>
      </c>
      <c r="P60" s="1"/>
    </row>
    <row r="61" spans="1:16" ht="14.5" thickBot="1" x14ac:dyDescent="0.35">
      <c r="A61" s="24">
        <v>55</v>
      </c>
      <c r="B61" s="66"/>
      <c r="C61" s="67"/>
      <c r="D61" s="30"/>
      <c r="E61" s="30"/>
      <c r="F61" s="31"/>
      <c r="G61" s="30"/>
      <c r="H61" s="30"/>
      <c r="I61" s="11">
        <f t="shared" si="0"/>
        <v>0</v>
      </c>
      <c r="J61" s="38"/>
      <c r="K61" s="38"/>
      <c r="L61" s="54">
        <f t="shared" si="1"/>
        <v>0</v>
      </c>
      <c r="M61" s="7"/>
      <c r="N61" s="59" t="str">
        <f t="shared" si="2"/>
        <v>Није положио(ла)</v>
      </c>
      <c r="O61" s="62">
        <f t="shared" si="3"/>
        <v>5</v>
      </c>
      <c r="P61" s="1"/>
    </row>
    <row r="62" spans="1:16" ht="14.5" thickBot="1" x14ac:dyDescent="0.35">
      <c r="A62" s="24">
        <v>56</v>
      </c>
      <c r="B62" s="66"/>
      <c r="C62" s="67"/>
      <c r="D62" s="30"/>
      <c r="E62" s="30"/>
      <c r="F62" s="31"/>
      <c r="G62" s="30"/>
      <c r="H62" s="30"/>
      <c r="I62" s="11">
        <f t="shared" si="0"/>
        <v>0</v>
      </c>
      <c r="J62" s="38"/>
      <c r="K62" s="38"/>
      <c r="L62" s="54">
        <f t="shared" si="1"/>
        <v>0</v>
      </c>
      <c r="M62" s="7"/>
      <c r="N62" s="59" t="str">
        <f t="shared" si="2"/>
        <v>Није положио(ла)</v>
      </c>
      <c r="O62" s="62">
        <f t="shared" si="3"/>
        <v>5</v>
      </c>
      <c r="P62" s="1"/>
    </row>
    <row r="63" spans="1:16" ht="14.5" thickBot="1" x14ac:dyDescent="0.35">
      <c r="A63" s="24">
        <v>57</v>
      </c>
      <c r="B63" s="66"/>
      <c r="C63" s="67"/>
      <c r="D63" s="30"/>
      <c r="E63" s="30"/>
      <c r="F63" s="31"/>
      <c r="G63" s="30"/>
      <c r="H63" s="30"/>
      <c r="I63" s="11">
        <f t="shared" si="0"/>
        <v>0</v>
      </c>
      <c r="J63" s="38"/>
      <c r="K63" s="38"/>
      <c r="L63" s="54">
        <f t="shared" si="1"/>
        <v>0</v>
      </c>
      <c r="M63" s="7"/>
      <c r="N63" s="59" t="str">
        <f t="shared" si="2"/>
        <v>Није положио(ла)</v>
      </c>
      <c r="O63" s="62">
        <f t="shared" si="3"/>
        <v>5</v>
      </c>
      <c r="P63" s="1"/>
    </row>
    <row r="64" spans="1:16" ht="14.5" thickBot="1" x14ac:dyDescent="0.35">
      <c r="A64" s="24">
        <v>58</v>
      </c>
      <c r="B64" s="66"/>
      <c r="C64" s="67"/>
      <c r="D64" s="30"/>
      <c r="E64" s="30"/>
      <c r="F64" s="31"/>
      <c r="G64" s="30"/>
      <c r="H64" s="30"/>
      <c r="I64" s="11">
        <f t="shared" si="0"/>
        <v>0</v>
      </c>
      <c r="J64" s="38"/>
      <c r="K64" s="38"/>
      <c r="L64" s="54">
        <f t="shared" si="1"/>
        <v>0</v>
      </c>
      <c r="M64" s="7"/>
      <c r="N64" s="59" t="str">
        <f t="shared" si="2"/>
        <v>Није положио(ла)</v>
      </c>
      <c r="O64" s="62">
        <f t="shared" si="3"/>
        <v>5</v>
      </c>
      <c r="P64" s="1"/>
    </row>
    <row r="65" spans="1:16" ht="14.5" thickBot="1" x14ac:dyDescent="0.35">
      <c r="A65" s="24">
        <v>59</v>
      </c>
      <c r="B65" s="66"/>
      <c r="C65" s="67"/>
      <c r="D65" s="30"/>
      <c r="E65" s="30"/>
      <c r="F65" s="31"/>
      <c r="G65" s="30"/>
      <c r="H65" s="30"/>
      <c r="I65" s="11">
        <f t="shared" si="0"/>
        <v>0</v>
      </c>
      <c r="J65" s="38"/>
      <c r="K65" s="38"/>
      <c r="L65" s="54">
        <f t="shared" si="1"/>
        <v>0</v>
      </c>
      <c r="M65" s="7"/>
      <c r="N65" s="59" t="str">
        <f t="shared" si="2"/>
        <v>Није положио(ла)</v>
      </c>
      <c r="O65" s="62">
        <f t="shared" si="3"/>
        <v>5</v>
      </c>
      <c r="P65" s="1"/>
    </row>
    <row r="66" spans="1:16" ht="14.5" thickBot="1" x14ac:dyDescent="0.35">
      <c r="A66" s="24">
        <v>60</v>
      </c>
      <c r="B66" s="66"/>
      <c r="C66" s="67"/>
      <c r="D66" s="30"/>
      <c r="E66" s="30"/>
      <c r="F66" s="31"/>
      <c r="G66" s="30"/>
      <c r="H66" s="30"/>
      <c r="I66" s="11">
        <f t="shared" si="0"/>
        <v>0</v>
      </c>
      <c r="J66" s="38"/>
      <c r="K66" s="38"/>
      <c r="L66" s="54">
        <f t="shared" si="1"/>
        <v>0</v>
      </c>
      <c r="M66" s="7"/>
      <c r="N66" s="59" t="str">
        <f t="shared" si="2"/>
        <v>Није положио(ла)</v>
      </c>
      <c r="O66" s="62">
        <f t="shared" si="3"/>
        <v>5</v>
      </c>
      <c r="P66" s="1"/>
    </row>
    <row r="67" spans="1:16" ht="14.5" thickBot="1" x14ac:dyDescent="0.35">
      <c r="A67" s="24">
        <v>61</v>
      </c>
      <c r="B67" s="66"/>
      <c r="C67" s="67"/>
      <c r="D67" s="30"/>
      <c r="E67" s="30"/>
      <c r="F67" s="31"/>
      <c r="G67" s="30"/>
      <c r="H67" s="30"/>
      <c r="I67" s="11">
        <f t="shared" si="0"/>
        <v>0</v>
      </c>
      <c r="J67" s="38"/>
      <c r="K67" s="38"/>
      <c r="L67" s="54">
        <f t="shared" si="1"/>
        <v>0</v>
      </c>
      <c r="M67" s="7"/>
      <c r="N67" s="59" t="str">
        <f t="shared" si="2"/>
        <v>Није положио(ла)</v>
      </c>
      <c r="O67" s="62">
        <f t="shared" si="3"/>
        <v>5</v>
      </c>
      <c r="P67" s="1"/>
    </row>
    <row r="68" spans="1:16" ht="14.5" thickBot="1" x14ac:dyDescent="0.35">
      <c r="A68" s="24">
        <v>62</v>
      </c>
      <c r="B68" s="66"/>
      <c r="C68" s="67"/>
      <c r="D68" s="30"/>
      <c r="E68" s="30"/>
      <c r="F68" s="31"/>
      <c r="G68" s="30"/>
      <c r="H68" s="30"/>
      <c r="I68" s="11">
        <f t="shared" si="0"/>
        <v>0</v>
      </c>
      <c r="J68" s="38"/>
      <c r="K68" s="38"/>
      <c r="L68" s="54">
        <f t="shared" si="1"/>
        <v>0</v>
      </c>
      <c r="M68" s="7"/>
      <c r="N68" s="59" t="str">
        <f t="shared" si="2"/>
        <v>Није положио(ла)</v>
      </c>
      <c r="O68" s="62">
        <f t="shared" si="3"/>
        <v>5</v>
      </c>
      <c r="P68" s="1"/>
    </row>
    <row r="69" spans="1:16" ht="14.5" thickBot="1" x14ac:dyDescent="0.35">
      <c r="A69" s="24">
        <v>63</v>
      </c>
      <c r="B69" s="66"/>
      <c r="C69" s="67"/>
      <c r="D69" s="30"/>
      <c r="E69" s="30"/>
      <c r="F69" s="31"/>
      <c r="G69" s="30"/>
      <c r="H69" s="30"/>
      <c r="I69" s="11">
        <f t="shared" si="0"/>
        <v>0</v>
      </c>
      <c r="J69" s="38"/>
      <c r="K69" s="38"/>
      <c r="L69" s="54">
        <f t="shared" si="1"/>
        <v>0</v>
      </c>
      <c r="M69" s="7"/>
      <c r="N69" s="59" t="str">
        <f t="shared" si="2"/>
        <v>Није положио(ла)</v>
      </c>
      <c r="O69" s="62">
        <f t="shared" si="3"/>
        <v>5</v>
      </c>
      <c r="P69" s="1"/>
    </row>
    <row r="70" spans="1:16" ht="14.5" thickBot="1" x14ac:dyDescent="0.35">
      <c r="A70" s="24">
        <v>64</v>
      </c>
      <c r="B70" s="66"/>
      <c r="C70" s="67"/>
      <c r="D70" s="30"/>
      <c r="E70" s="30"/>
      <c r="F70" s="31"/>
      <c r="G70" s="30"/>
      <c r="H70" s="30"/>
      <c r="I70" s="11">
        <f t="shared" si="0"/>
        <v>0</v>
      </c>
      <c r="J70" s="38"/>
      <c r="K70" s="38"/>
      <c r="L70" s="54">
        <f t="shared" si="1"/>
        <v>0</v>
      </c>
      <c r="M70" s="7"/>
      <c r="N70" s="59" t="str">
        <f t="shared" si="2"/>
        <v>Није положио(ла)</v>
      </c>
      <c r="O70" s="62">
        <f t="shared" si="3"/>
        <v>5</v>
      </c>
      <c r="P70" s="1"/>
    </row>
    <row r="71" spans="1:16" ht="14.5" thickBot="1" x14ac:dyDescent="0.35">
      <c r="A71" s="24">
        <v>65</v>
      </c>
      <c r="B71" s="66"/>
      <c r="C71" s="67"/>
      <c r="D71" s="30"/>
      <c r="E71" s="30"/>
      <c r="F71" s="31"/>
      <c r="G71" s="30"/>
      <c r="H71" s="30"/>
      <c r="I71" s="11">
        <f t="shared" si="0"/>
        <v>0</v>
      </c>
      <c r="J71" s="38"/>
      <c r="K71" s="38"/>
      <c r="L71" s="54">
        <f t="shared" si="1"/>
        <v>0</v>
      </c>
      <c r="M71" s="7"/>
      <c r="N71" s="59" t="str">
        <f t="shared" si="2"/>
        <v>Није положио(ла)</v>
      </c>
      <c r="O71" s="62">
        <f t="shared" si="3"/>
        <v>5</v>
      </c>
      <c r="P71" s="1"/>
    </row>
    <row r="72" spans="1:16" ht="14.5" thickBot="1" x14ac:dyDescent="0.35">
      <c r="A72" s="24">
        <v>66</v>
      </c>
      <c r="B72" s="66"/>
      <c r="C72" s="67"/>
      <c r="D72" s="30"/>
      <c r="E72" s="30"/>
      <c r="F72" s="31"/>
      <c r="G72" s="30"/>
      <c r="H72" s="30"/>
      <c r="I72" s="11">
        <f t="shared" ref="I72:I135" si="4">SUM(D72:H72)</f>
        <v>0</v>
      </c>
      <c r="J72" s="38"/>
      <c r="K72" s="38"/>
      <c r="L72" s="54">
        <f t="shared" ref="L72:L135" si="5">SUM(I72,J72,K72)</f>
        <v>0</v>
      </c>
      <c r="M72" s="7"/>
      <c r="N72" s="59" t="str">
        <f t="shared" ref="N72:N135" si="6">IF(L72&gt;50.499,L72,"Није положио(ла)")</f>
        <v>Није положио(ла)</v>
      </c>
      <c r="O72" s="62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5" thickBot="1" x14ac:dyDescent="0.35">
      <c r="A73" s="24">
        <v>67</v>
      </c>
      <c r="B73" s="66"/>
      <c r="C73" s="67"/>
      <c r="D73" s="30"/>
      <c r="E73" s="30"/>
      <c r="F73" s="31"/>
      <c r="G73" s="30"/>
      <c r="H73" s="30"/>
      <c r="I73" s="11">
        <f t="shared" si="4"/>
        <v>0</v>
      </c>
      <c r="J73" s="38"/>
      <c r="K73" s="38"/>
      <c r="L73" s="54">
        <f t="shared" si="5"/>
        <v>0</v>
      </c>
      <c r="M73" s="7"/>
      <c r="N73" s="59" t="str">
        <f t="shared" si="6"/>
        <v>Није положио(ла)</v>
      </c>
      <c r="O73" s="62">
        <f t="shared" si="7"/>
        <v>5</v>
      </c>
      <c r="P73" s="1"/>
    </row>
    <row r="74" spans="1:16" ht="14.5" thickBot="1" x14ac:dyDescent="0.35">
      <c r="A74" s="24">
        <v>68</v>
      </c>
      <c r="B74" s="66"/>
      <c r="C74" s="67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54">
        <f t="shared" si="5"/>
        <v>0</v>
      </c>
      <c r="M74" s="7"/>
      <c r="N74" s="59" t="str">
        <f t="shared" si="6"/>
        <v>Није положио(ла)</v>
      </c>
      <c r="O74" s="62">
        <f t="shared" si="7"/>
        <v>5</v>
      </c>
      <c r="P74" s="1"/>
    </row>
    <row r="75" spans="1:16" ht="14.5" thickBot="1" x14ac:dyDescent="0.35">
      <c r="A75" s="24">
        <v>69</v>
      </c>
      <c r="B75" s="66"/>
      <c r="C75" s="67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54">
        <f t="shared" si="5"/>
        <v>0</v>
      </c>
      <c r="M75" s="7"/>
      <c r="N75" s="59" t="str">
        <f t="shared" si="6"/>
        <v>Није положио(ла)</v>
      </c>
      <c r="O75" s="62">
        <f t="shared" si="7"/>
        <v>5</v>
      </c>
      <c r="P75" s="1"/>
    </row>
    <row r="76" spans="1:16" ht="14.5" thickBot="1" x14ac:dyDescent="0.35">
      <c r="A76" s="24">
        <v>70</v>
      </c>
      <c r="B76" s="66"/>
      <c r="C76" s="67"/>
      <c r="D76" s="30"/>
      <c r="E76" s="30"/>
      <c r="F76" s="31"/>
      <c r="G76" s="30"/>
      <c r="H76" s="30"/>
      <c r="I76" s="11">
        <f t="shared" si="4"/>
        <v>0</v>
      </c>
      <c r="J76" s="38"/>
      <c r="K76" s="38"/>
      <c r="L76" s="54">
        <f t="shared" si="5"/>
        <v>0</v>
      </c>
      <c r="M76" s="7"/>
      <c r="N76" s="59" t="str">
        <f t="shared" si="6"/>
        <v>Није положио(ла)</v>
      </c>
      <c r="O76" s="62">
        <f t="shared" si="7"/>
        <v>5</v>
      </c>
      <c r="P76" s="1"/>
    </row>
    <row r="77" spans="1:16" ht="14.5" thickBot="1" x14ac:dyDescent="0.35">
      <c r="A77" s="24">
        <v>71</v>
      </c>
      <c r="B77" s="66"/>
      <c r="C77" s="67"/>
      <c r="D77" s="30"/>
      <c r="E77" s="30"/>
      <c r="F77" s="31"/>
      <c r="G77" s="30"/>
      <c r="H77" s="30"/>
      <c r="I77" s="11">
        <f t="shared" si="4"/>
        <v>0</v>
      </c>
      <c r="J77" s="38"/>
      <c r="K77" s="38"/>
      <c r="L77" s="54">
        <f t="shared" si="5"/>
        <v>0</v>
      </c>
      <c r="M77" s="7"/>
      <c r="N77" s="59" t="str">
        <f t="shared" si="6"/>
        <v>Није положио(ла)</v>
      </c>
      <c r="O77" s="62">
        <f t="shared" si="7"/>
        <v>5</v>
      </c>
      <c r="P77" s="1"/>
    </row>
    <row r="78" spans="1:16" ht="14.5" thickBot="1" x14ac:dyDescent="0.35">
      <c r="A78" s="24">
        <v>72</v>
      </c>
      <c r="B78" s="66"/>
      <c r="C78" s="67"/>
      <c r="D78" s="30"/>
      <c r="E78" s="30"/>
      <c r="F78" s="31"/>
      <c r="G78" s="30"/>
      <c r="H78" s="30"/>
      <c r="I78" s="11">
        <f t="shared" si="4"/>
        <v>0</v>
      </c>
      <c r="J78" s="38"/>
      <c r="K78" s="38"/>
      <c r="L78" s="54">
        <f t="shared" si="5"/>
        <v>0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4.5" thickBot="1" x14ac:dyDescent="0.35">
      <c r="A79" s="24">
        <v>73</v>
      </c>
      <c r="B79" s="66"/>
      <c r="C79" s="67"/>
      <c r="D79" s="30"/>
      <c r="E79" s="30"/>
      <c r="F79" s="31"/>
      <c r="G79" s="30"/>
      <c r="H79" s="30"/>
      <c r="I79" s="11">
        <f t="shared" si="4"/>
        <v>0</v>
      </c>
      <c r="J79" s="38"/>
      <c r="K79" s="38"/>
      <c r="L79" s="54">
        <f t="shared" si="5"/>
        <v>0</v>
      </c>
      <c r="M79" s="7"/>
      <c r="N79" s="59" t="str">
        <f t="shared" si="6"/>
        <v>Није положио(ла)</v>
      </c>
      <c r="O79" s="62">
        <f t="shared" si="7"/>
        <v>5</v>
      </c>
      <c r="P79" s="1"/>
    </row>
    <row r="80" spans="1:16" ht="14.5" thickBot="1" x14ac:dyDescent="0.35">
      <c r="A80" s="24">
        <v>74</v>
      </c>
      <c r="B80" s="66"/>
      <c r="C80" s="67"/>
      <c r="D80" s="30"/>
      <c r="E80" s="30"/>
      <c r="F80" s="31"/>
      <c r="G80" s="30"/>
      <c r="H80" s="30"/>
      <c r="I80" s="11">
        <f t="shared" si="4"/>
        <v>0</v>
      </c>
      <c r="J80" s="38"/>
      <c r="K80" s="38"/>
      <c r="L80" s="54">
        <f t="shared" si="5"/>
        <v>0</v>
      </c>
      <c r="M80" s="7"/>
      <c r="N80" s="59" t="str">
        <f t="shared" si="6"/>
        <v>Није положио(ла)</v>
      </c>
      <c r="O80" s="62">
        <f t="shared" si="7"/>
        <v>5</v>
      </c>
      <c r="P80" s="1"/>
    </row>
    <row r="81" spans="1:16" ht="14.5" thickBot="1" x14ac:dyDescent="0.35">
      <c r="A81" s="24">
        <v>75</v>
      </c>
      <c r="B81" s="66"/>
      <c r="C81" s="67"/>
      <c r="D81" s="30"/>
      <c r="E81" s="30"/>
      <c r="F81" s="31"/>
      <c r="G81" s="30"/>
      <c r="H81" s="30"/>
      <c r="I81" s="11">
        <f t="shared" si="4"/>
        <v>0</v>
      </c>
      <c r="J81" s="38"/>
      <c r="K81" s="38"/>
      <c r="L81" s="54">
        <f t="shared" si="5"/>
        <v>0</v>
      </c>
      <c r="M81" s="7"/>
      <c r="N81" s="59" t="str">
        <f t="shared" si="6"/>
        <v>Није положио(ла)</v>
      </c>
      <c r="O81" s="62">
        <f t="shared" si="7"/>
        <v>5</v>
      </c>
      <c r="P81" s="1"/>
    </row>
    <row r="82" spans="1:16" ht="14.5" thickBot="1" x14ac:dyDescent="0.35">
      <c r="A82" s="24">
        <v>76</v>
      </c>
      <c r="B82" s="66"/>
      <c r="C82" s="67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54">
        <f t="shared" si="5"/>
        <v>0</v>
      </c>
      <c r="M82" s="7"/>
      <c r="N82" s="59" t="str">
        <f t="shared" si="6"/>
        <v>Није положио(ла)</v>
      </c>
      <c r="O82" s="62">
        <f t="shared" si="7"/>
        <v>5</v>
      </c>
      <c r="P82" s="1"/>
    </row>
    <row r="83" spans="1:16" ht="14.5" thickBot="1" x14ac:dyDescent="0.35">
      <c r="A83" s="24">
        <v>77</v>
      </c>
      <c r="B83" s="66"/>
      <c r="C83" s="67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54">
        <f t="shared" si="5"/>
        <v>0</v>
      </c>
      <c r="M83" s="7"/>
      <c r="N83" s="59" t="str">
        <f t="shared" si="6"/>
        <v>Није положио(ла)</v>
      </c>
      <c r="O83" s="62">
        <f t="shared" si="7"/>
        <v>5</v>
      </c>
      <c r="P83" s="1"/>
    </row>
    <row r="84" spans="1:16" ht="14.5" thickBot="1" x14ac:dyDescent="0.35">
      <c r="A84" s="24">
        <v>78</v>
      </c>
      <c r="B84" s="66"/>
      <c r="C84" s="67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54">
        <f t="shared" si="5"/>
        <v>0</v>
      </c>
      <c r="M84" s="7"/>
      <c r="N84" s="59" t="str">
        <f t="shared" si="6"/>
        <v>Није положио(ла)</v>
      </c>
      <c r="O84" s="62">
        <f t="shared" si="7"/>
        <v>5</v>
      </c>
      <c r="P84" s="1"/>
    </row>
    <row r="85" spans="1:16" ht="14.5" thickBot="1" x14ac:dyDescent="0.35">
      <c r="A85" s="24">
        <v>79</v>
      </c>
      <c r="B85" s="66"/>
      <c r="C85" s="67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54">
        <f t="shared" si="5"/>
        <v>0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4.5" thickBot="1" x14ac:dyDescent="0.35">
      <c r="A86" s="24">
        <v>80</v>
      </c>
      <c r="B86" s="66"/>
      <c r="C86" s="67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54">
        <f t="shared" si="5"/>
        <v>0</v>
      </c>
      <c r="M86" s="7"/>
      <c r="N86" s="59" t="str">
        <f t="shared" si="6"/>
        <v>Није положио(ла)</v>
      </c>
      <c r="O86" s="62">
        <f t="shared" si="7"/>
        <v>5</v>
      </c>
      <c r="P86" s="1"/>
    </row>
    <row r="87" spans="1:16" ht="14.5" thickBot="1" x14ac:dyDescent="0.35">
      <c r="A87" s="24">
        <v>81</v>
      </c>
      <c r="B87" s="66"/>
      <c r="C87" s="67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54">
        <f t="shared" si="5"/>
        <v>0</v>
      </c>
      <c r="M87" s="7"/>
      <c r="N87" s="59" t="str">
        <f t="shared" si="6"/>
        <v>Није положио(ла)</v>
      </c>
      <c r="O87" s="62">
        <f t="shared" si="7"/>
        <v>5</v>
      </c>
      <c r="P87" s="1"/>
    </row>
    <row r="88" spans="1:16" ht="14.5" thickBot="1" x14ac:dyDescent="0.35">
      <c r="A88" s="24">
        <v>82</v>
      </c>
      <c r="B88" s="66"/>
      <c r="C88" s="67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54">
        <f t="shared" si="5"/>
        <v>0</v>
      </c>
      <c r="M88" s="7"/>
      <c r="N88" s="59" t="str">
        <f t="shared" si="6"/>
        <v>Није положио(ла)</v>
      </c>
      <c r="O88" s="62">
        <f t="shared" si="7"/>
        <v>5</v>
      </c>
      <c r="P88" s="1"/>
    </row>
    <row r="89" spans="1:16" ht="14.5" thickBot="1" x14ac:dyDescent="0.35">
      <c r="A89" s="24">
        <v>83</v>
      </c>
      <c r="B89" s="66"/>
      <c r="C89" s="67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54">
        <f t="shared" si="5"/>
        <v>0</v>
      </c>
      <c r="M89" s="7"/>
      <c r="N89" s="59" t="str">
        <f t="shared" si="6"/>
        <v>Није положио(ла)</v>
      </c>
      <c r="O89" s="62">
        <f t="shared" si="7"/>
        <v>5</v>
      </c>
      <c r="P89" s="1"/>
    </row>
    <row r="90" spans="1:16" ht="14.5" thickBot="1" x14ac:dyDescent="0.35">
      <c r="A90" s="24">
        <v>84</v>
      </c>
      <c r="B90" s="66"/>
      <c r="C90" s="67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54">
        <f t="shared" si="5"/>
        <v>0</v>
      </c>
      <c r="M90" s="7"/>
      <c r="N90" s="59" t="str">
        <f t="shared" si="6"/>
        <v>Није положио(ла)</v>
      </c>
      <c r="O90" s="62">
        <f t="shared" si="7"/>
        <v>5</v>
      </c>
      <c r="P90" s="1"/>
    </row>
    <row r="91" spans="1:16" ht="14.5" thickBot="1" x14ac:dyDescent="0.35">
      <c r="A91" s="24">
        <v>85</v>
      </c>
      <c r="B91" s="66"/>
      <c r="C91" s="67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54">
        <f t="shared" si="5"/>
        <v>0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4.5" thickBot="1" x14ac:dyDescent="0.35">
      <c r="A92" s="24">
        <v>86</v>
      </c>
      <c r="B92" s="66"/>
      <c r="C92" s="67"/>
      <c r="D92" s="30"/>
      <c r="E92" s="31"/>
      <c r="F92" s="30"/>
      <c r="G92" s="30"/>
      <c r="H92" s="30"/>
      <c r="I92" s="11">
        <f t="shared" si="4"/>
        <v>0</v>
      </c>
      <c r="J92" s="38"/>
      <c r="K92" s="38"/>
      <c r="L92" s="54">
        <f t="shared" si="5"/>
        <v>0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4.5" thickBot="1" x14ac:dyDescent="0.35">
      <c r="A93" s="24">
        <v>87</v>
      </c>
      <c r="B93" s="66"/>
      <c r="C93" s="67"/>
      <c r="D93" s="30"/>
      <c r="E93" s="30"/>
      <c r="F93" s="30"/>
      <c r="G93" s="30"/>
      <c r="H93" s="30"/>
      <c r="I93" s="11">
        <f t="shared" si="4"/>
        <v>0</v>
      </c>
      <c r="J93" s="38"/>
      <c r="K93" s="38"/>
      <c r="L93" s="54">
        <f t="shared" si="5"/>
        <v>0</v>
      </c>
      <c r="M93" s="7"/>
      <c r="N93" s="59" t="str">
        <f t="shared" si="6"/>
        <v>Није положио(ла)</v>
      </c>
      <c r="O93" s="62">
        <f t="shared" si="7"/>
        <v>5</v>
      </c>
      <c r="P93" s="1"/>
    </row>
    <row r="94" spans="1:16" ht="14.5" thickBot="1" x14ac:dyDescent="0.35">
      <c r="A94" s="24">
        <v>88</v>
      </c>
      <c r="B94" s="66"/>
      <c r="C94" s="67"/>
      <c r="D94" s="30"/>
      <c r="E94" s="30"/>
      <c r="F94" s="33"/>
      <c r="G94" s="30"/>
      <c r="H94" s="30"/>
      <c r="I94" s="11">
        <f t="shared" si="4"/>
        <v>0</v>
      </c>
      <c r="J94" s="38"/>
      <c r="K94" s="38"/>
      <c r="L94" s="54">
        <f t="shared" si="5"/>
        <v>0</v>
      </c>
      <c r="M94" s="7"/>
      <c r="N94" s="59" t="str">
        <f t="shared" si="6"/>
        <v>Није положио(ла)</v>
      </c>
      <c r="O94" s="62">
        <f t="shared" si="7"/>
        <v>5</v>
      </c>
      <c r="P94" s="1"/>
    </row>
    <row r="95" spans="1:16" ht="14.5" thickBot="1" x14ac:dyDescent="0.35">
      <c r="A95" s="24">
        <v>89</v>
      </c>
      <c r="B95" s="66"/>
      <c r="C95" s="67"/>
      <c r="D95" s="30"/>
      <c r="E95" s="30"/>
      <c r="F95" s="31"/>
      <c r="G95" s="30"/>
      <c r="H95" s="30"/>
      <c r="I95" s="11">
        <f t="shared" si="4"/>
        <v>0</v>
      </c>
      <c r="J95" s="38"/>
      <c r="K95" s="38"/>
      <c r="L95" s="54">
        <f t="shared" si="5"/>
        <v>0</v>
      </c>
      <c r="M95" s="7"/>
      <c r="N95" s="59" t="str">
        <f t="shared" si="6"/>
        <v>Није положио(ла)</v>
      </c>
      <c r="O95" s="62">
        <f t="shared" si="7"/>
        <v>5</v>
      </c>
      <c r="P95" s="1"/>
    </row>
    <row r="96" spans="1:16" ht="14.5" thickBot="1" x14ac:dyDescent="0.35">
      <c r="A96" s="24">
        <v>90</v>
      </c>
      <c r="B96" s="66"/>
      <c r="C96" s="67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54">
        <f t="shared" si="5"/>
        <v>0</v>
      </c>
      <c r="M96" s="7"/>
      <c r="N96" s="59" t="str">
        <f t="shared" si="6"/>
        <v>Није положио(ла)</v>
      </c>
      <c r="O96" s="62">
        <f t="shared" si="7"/>
        <v>5</v>
      </c>
      <c r="P96" s="1"/>
    </row>
    <row r="97" spans="1:16" ht="14.5" thickBot="1" x14ac:dyDescent="0.35">
      <c r="A97" s="24">
        <v>91</v>
      </c>
      <c r="B97" s="66"/>
      <c r="C97" s="67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54">
        <f t="shared" si="5"/>
        <v>0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4.5" thickBot="1" x14ac:dyDescent="0.35">
      <c r="A98" s="24">
        <v>92</v>
      </c>
      <c r="B98" s="66"/>
      <c r="C98" s="67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54">
        <f t="shared" si="5"/>
        <v>0</v>
      </c>
      <c r="M98" s="7"/>
      <c r="N98" s="59" t="str">
        <f t="shared" si="6"/>
        <v>Није положио(ла)</v>
      </c>
      <c r="O98" s="62">
        <f t="shared" si="7"/>
        <v>5</v>
      </c>
      <c r="P98" s="1"/>
    </row>
    <row r="99" spans="1:16" ht="14.5" thickBot="1" x14ac:dyDescent="0.35">
      <c r="A99" s="24">
        <v>93</v>
      </c>
      <c r="B99" s="66"/>
      <c r="C99" s="67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54">
        <f t="shared" si="5"/>
        <v>0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4.5" thickBot="1" x14ac:dyDescent="0.35">
      <c r="A100" s="24">
        <v>94</v>
      </c>
      <c r="B100" s="66"/>
      <c r="C100" s="67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54">
        <f t="shared" si="5"/>
        <v>0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4.5" thickBot="1" x14ac:dyDescent="0.35">
      <c r="A101" s="24">
        <v>95</v>
      </c>
      <c r="B101" s="66"/>
      <c r="C101" s="67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54">
        <f t="shared" si="5"/>
        <v>0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4.5" thickBot="1" x14ac:dyDescent="0.35">
      <c r="A102" s="24">
        <v>96</v>
      </c>
      <c r="B102" s="66"/>
      <c r="C102" s="67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54">
        <f t="shared" si="5"/>
        <v>0</v>
      </c>
      <c r="M102" s="7"/>
      <c r="N102" s="59" t="str">
        <f t="shared" si="6"/>
        <v>Није положио(ла)</v>
      </c>
      <c r="O102" s="62">
        <f t="shared" si="7"/>
        <v>5</v>
      </c>
      <c r="P102" s="1"/>
    </row>
    <row r="103" spans="1:16" ht="14.5" thickBot="1" x14ac:dyDescent="0.35">
      <c r="A103" s="24">
        <v>97</v>
      </c>
      <c r="B103" s="66"/>
      <c r="C103" s="67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54">
        <f t="shared" si="5"/>
        <v>0</v>
      </c>
      <c r="M103" s="7"/>
      <c r="N103" s="59" t="str">
        <f t="shared" si="6"/>
        <v>Није положио(ла)</v>
      </c>
      <c r="O103" s="62">
        <f t="shared" si="7"/>
        <v>5</v>
      </c>
      <c r="P103" s="1"/>
    </row>
    <row r="104" spans="1:16" ht="14.5" thickBot="1" x14ac:dyDescent="0.35">
      <c r="A104" s="24">
        <v>98</v>
      </c>
      <c r="B104" s="66"/>
      <c r="C104" s="67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54">
        <f t="shared" si="5"/>
        <v>0</v>
      </c>
      <c r="M104" s="7"/>
      <c r="N104" s="59" t="str">
        <f t="shared" si="6"/>
        <v>Није положио(ла)</v>
      </c>
      <c r="O104" s="62">
        <f t="shared" si="7"/>
        <v>5</v>
      </c>
      <c r="P104" s="1"/>
    </row>
    <row r="105" spans="1:16" ht="14.5" thickBot="1" x14ac:dyDescent="0.35">
      <c r="A105" s="24">
        <v>99</v>
      </c>
      <c r="B105" s="66"/>
      <c r="C105" s="67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54">
        <f t="shared" si="5"/>
        <v>0</v>
      </c>
      <c r="M105" s="7"/>
      <c r="N105" s="59" t="str">
        <f t="shared" si="6"/>
        <v>Није положио(ла)</v>
      </c>
      <c r="O105" s="62">
        <f t="shared" si="7"/>
        <v>5</v>
      </c>
      <c r="P105" s="1"/>
    </row>
    <row r="106" spans="1:16" ht="14.5" thickBot="1" x14ac:dyDescent="0.35">
      <c r="A106" s="24">
        <v>100</v>
      </c>
      <c r="B106" s="66"/>
      <c r="C106" s="67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54">
        <f t="shared" si="5"/>
        <v>0</v>
      </c>
      <c r="M106" s="7"/>
      <c r="N106" s="59" t="str">
        <f t="shared" si="6"/>
        <v>Није положио(ла)</v>
      </c>
      <c r="O106" s="62">
        <f t="shared" si="7"/>
        <v>5</v>
      </c>
      <c r="P106" s="1"/>
    </row>
    <row r="107" spans="1:16" ht="14.5" thickBot="1" x14ac:dyDescent="0.35">
      <c r="A107" s="24">
        <v>101</v>
      </c>
      <c r="B107" s="66"/>
      <c r="C107" s="67"/>
      <c r="D107" s="30"/>
      <c r="E107" s="30"/>
      <c r="F107" s="31"/>
      <c r="G107" s="30"/>
      <c r="H107" s="30"/>
      <c r="I107" s="11">
        <f t="shared" si="4"/>
        <v>0</v>
      </c>
      <c r="J107" s="38"/>
      <c r="K107" s="38"/>
      <c r="L107" s="54">
        <f t="shared" si="5"/>
        <v>0</v>
      </c>
      <c r="M107" s="7"/>
      <c r="N107" s="59" t="str">
        <f t="shared" si="6"/>
        <v>Није положио(ла)</v>
      </c>
      <c r="O107" s="62">
        <f t="shared" si="7"/>
        <v>5</v>
      </c>
      <c r="P107" s="1"/>
    </row>
    <row r="108" spans="1:16" ht="14.5" thickBot="1" x14ac:dyDescent="0.35">
      <c r="A108" s="24">
        <v>102</v>
      </c>
      <c r="B108" s="66"/>
      <c r="C108" s="67"/>
      <c r="D108" s="30"/>
      <c r="E108" s="30"/>
      <c r="F108" s="31"/>
      <c r="G108" s="30"/>
      <c r="H108" s="30"/>
      <c r="I108" s="11">
        <f t="shared" si="4"/>
        <v>0</v>
      </c>
      <c r="J108" s="38"/>
      <c r="K108" s="38"/>
      <c r="L108" s="54">
        <f t="shared" si="5"/>
        <v>0</v>
      </c>
      <c r="M108" s="7"/>
      <c r="N108" s="59" t="str">
        <f t="shared" si="6"/>
        <v>Није положио(ла)</v>
      </c>
      <c r="O108" s="62">
        <f t="shared" si="7"/>
        <v>5</v>
      </c>
      <c r="P108" s="1"/>
    </row>
    <row r="109" spans="1:16" ht="14.5" thickBot="1" x14ac:dyDescent="0.35">
      <c r="A109" s="24">
        <v>103</v>
      </c>
      <c r="B109" s="66"/>
      <c r="C109" s="67"/>
      <c r="D109" s="30"/>
      <c r="E109" s="30"/>
      <c r="F109" s="31"/>
      <c r="G109" s="30"/>
      <c r="H109" s="30"/>
      <c r="I109" s="11">
        <f t="shared" si="4"/>
        <v>0</v>
      </c>
      <c r="J109" s="38"/>
      <c r="K109" s="38"/>
      <c r="L109" s="54">
        <f t="shared" si="5"/>
        <v>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4.5" thickBot="1" x14ac:dyDescent="0.35">
      <c r="A110" s="24">
        <v>104</v>
      </c>
      <c r="B110" s="66"/>
      <c r="C110" s="67"/>
      <c r="D110" s="30"/>
      <c r="E110" s="30"/>
      <c r="F110" s="31"/>
      <c r="G110" s="30"/>
      <c r="H110" s="30"/>
      <c r="I110" s="11">
        <f t="shared" si="4"/>
        <v>0</v>
      </c>
      <c r="J110" s="38"/>
      <c r="K110" s="38"/>
      <c r="L110" s="54">
        <f t="shared" si="5"/>
        <v>0</v>
      </c>
      <c r="M110" s="7"/>
      <c r="N110" s="59" t="str">
        <f t="shared" si="6"/>
        <v>Није положио(ла)</v>
      </c>
      <c r="O110" s="62">
        <f t="shared" si="7"/>
        <v>5</v>
      </c>
      <c r="P110" s="1"/>
    </row>
    <row r="111" spans="1:16" ht="14.5" thickBot="1" x14ac:dyDescent="0.35">
      <c r="A111" s="24">
        <v>105</v>
      </c>
      <c r="B111" s="66"/>
      <c r="C111" s="67"/>
      <c r="D111" s="30"/>
      <c r="E111" s="30"/>
      <c r="F111" s="31"/>
      <c r="G111" s="30"/>
      <c r="H111" s="30"/>
      <c r="I111" s="11">
        <f t="shared" si="4"/>
        <v>0</v>
      </c>
      <c r="J111" s="38"/>
      <c r="K111" s="38"/>
      <c r="L111" s="54">
        <f t="shared" si="5"/>
        <v>0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4.5" thickBot="1" x14ac:dyDescent="0.35">
      <c r="A112" s="24">
        <v>106</v>
      </c>
      <c r="B112" s="66"/>
      <c r="C112" s="67"/>
      <c r="D112" s="30"/>
      <c r="E112" s="30"/>
      <c r="F112" s="31"/>
      <c r="G112" s="30"/>
      <c r="H112" s="30"/>
      <c r="I112" s="11">
        <f t="shared" si="4"/>
        <v>0</v>
      </c>
      <c r="J112" s="38"/>
      <c r="K112" s="38"/>
      <c r="L112" s="54">
        <f t="shared" si="5"/>
        <v>0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4.5" thickBot="1" x14ac:dyDescent="0.35">
      <c r="A113" s="24">
        <v>107</v>
      </c>
      <c r="B113" s="66"/>
      <c r="C113" s="67"/>
      <c r="D113" s="30"/>
      <c r="E113" s="30"/>
      <c r="F113" s="31"/>
      <c r="G113" s="30"/>
      <c r="H113" s="30"/>
      <c r="I113" s="11">
        <f t="shared" si="4"/>
        <v>0</v>
      </c>
      <c r="J113" s="38"/>
      <c r="K113" s="38"/>
      <c r="L113" s="54">
        <f t="shared" si="5"/>
        <v>0</v>
      </c>
      <c r="M113" s="7"/>
      <c r="N113" s="59" t="str">
        <f t="shared" si="6"/>
        <v>Није положио(ла)</v>
      </c>
      <c r="O113" s="62">
        <f t="shared" si="7"/>
        <v>5</v>
      </c>
      <c r="P113" s="1"/>
    </row>
    <row r="114" spans="1:16" ht="14.5" thickBot="1" x14ac:dyDescent="0.35">
      <c r="A114" s="24">
        <v>108</v>
      </c>
      <c r="B114" s="66"/>
      <c r="C114" s="67"/>
      <c r="D114" s="30"/>
      <c r="E114" s="30"/>
      <c r="F114" s="31"/>
      <c r="G114" s="30"/>
      <c r="H114" s="30"/>
      <c r="I114" s="11">
        <f t="shared" si="4"/>
        <v>0</v>
      </c>
      <c r="J114" s="38"/>
      <c r="K114" s="38"/>
      <c r="L114" s="54">
        <f t="shared" si="5"/>
        <v>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4.5" thickBot="1" x14ac:dyDescent="0.35">
      <c r="A115" s="24">
        <v>109</v>
      </c>
      <c r="B115" s="66"/>
      <c r="C115" s="67"/>
      <c r="D115" s="30"/>
      <c r="E115" s="30"/>
      <c r="F115" s="31"/>
      <c r="G115" s="30"/>
      <c r="H115" s="30"/>
      <c r="I115" s="11">
        <f t="shared" si="4"/>
        <v>0</v>
      </c>
      <c r="J115" s="38"/>
      <c r="K115" s="38"/>
      <c r="L115" s="54">
        <f t="shared" si="5"/>
        <v>0</v>
      </c>
      <c r="M115" s="7"/>
      <c r="N115" s="59" t="str">
        <f t="shared" si="6"/>
        <v>Није положио(ла)</v>
      </c>
      <c r="O115" s="62">
        <f t="shared" si="7"/>
        <v>5</v>
      </c>
      <c r="P115" s="1"/>
    </row>
    <row r="116" spans="1:16" ht="14.5" thickBot="1" x14ac:dyDescent="0.35">
      <c r="A116" s="24">
        <v>110</v>
      </c>
      <c r="B116" s="66"/>
      <c r="C116" s="67"/>
      <c r="D116" s="30"/>
      <c r="E116" s="30"/>
      <c r="F116" s="31"/>
      <c r="G116" s="30"/>
      <c r="H116" s="30"/>
      <c r="I116" s="11">
        <f t="shared" si="4"/>
        <v>0</v>
      </c>
      <c r="J116" s="38"/>
      <c r="K116" s="38"/>
      <c r="L116" s="54">
        <f t="shared" si="5"/>
        <v>0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4.5" thickBot="1" x14ac:dyDescent="0.35">
      <c r="A117" s="24">
        <v>111</v>
      </c>
      <c r="B117" s="66"/>
      <c r="C117" s="67"/>
      <c r="D117" s="30"/>
      <c r="E117" s="30"/>
      <c r="F117" s="31"/>
      <c r="G117" s="30"/>
      <c r="H117" s="30"/>
      <c r="I117" s="11">
        <f t="shared" si="4"/>
        <v>0</v>
      </c>
      <c r="J117" s="38"/>
      <c r="K117" s="38"/>
      <c r="L117" s="54">
        <f t="shared" si="5"/>
        <v>0</v>
      </c>
      <c r="M117" s="7"/>
      <c r="N117" s="59" t="str">
        <f t="shared" si="6"/>
        <v>Није положио(ла)</v>
      </c>
      <c r="O117" s="62">
        <f t="shared" si="7"/>
        <v>5</v>
      </c>
      <c r="P117" s="1"/>
    </row>
    <row r="118" spans="1:16" ht="14.5" thickBot="1" x14ac:dyDescent="0.35">
      <c r="A118" s="24">
        <v>112</v>
      </c>
      <c r="B118" s="66"/>
      <c r="C118" s="67"/>
      <c r="D118" s="30"/>
      <c r="E118" s="30"/>
      <c r="F118" s="31"/>
      <c r="G118" s="30"/>
      <c r="H118" s="30"/>
      <c r="I118" s="11">
        <f t="shared" si="4"/>
        <v>0</v>
      </c>
      <c r="J118" s="38"/>
      <c r="K118" s="38"/>
      <c r="L118" s="54">
        <f t="shared" si="5"/>
        <v>0</v>
      </c>
      <c r="M118" s="7"/>
      <c r="N118" s="59" t="str">
        <f t="shared" si="6"/>
        <v>Није положио(ла)</v>
      </c>
      <c r="O118" s="62">
        <f t="shared" si="7"/>
        <v>5</v>
      </c>
      <c r="P118" s="1"/>
    </row>
    <row r="119" spans="1:16" ht="14.5" thickBot="1" x14ac:dyDescent="0.35">
      <c r="A119" s="24">
        <v>113</v>
      </c>
      <c r="B119" s="66"/>
      <c r="C119" s="67"/>
      <c r="D119" s="30"/>
      <c r="E119" s="30"/>
      <c r="F119" s="31"/>
      <c r="G119" s="30"/>
      <c r="H119" s="30"/>
      <c r="I119" s="11">
        <f t="shared" si="4"/>
        <v>0</v>
      </c>
      <c r="J119" s="38"/>
      <c r="K119" s="38"/>
      <c r="L119" s="54">
        <f t="shared" si="5"/>
        <v>0</v>
      </c>
      <c r="M119" s="7"/>
      <c r="N119" s="59" t="str">
        <f t="shared" si="6"/>
        <v>Није положио(ла)</v>
      </c>
      <c r="O119" s="62">
        <f t="shared" si="7"/>
        <v>5</v>
      </c>
      <c r="P119" s="1"/>
    </row>
    <row r="120" spans="1:16" ht="14.5" thickBot="1" x14ac:dyDescent="0.35">
      <c r="A120" s="24">
        <v>114</v>
      </c>
      <c r="B120" s="66"/>
      <c r="C120" s="67"/>
      <c r="D120" s="30"/>
      <c r="E120" s="30"/>
      <c r="F120" s="31"/>
      <c r="G120" s="30"/>
      <c r="H120" s="30"/>
      <c r="I120" s="11">
        <f t="shared" si="4"/>
        <v>0</v>
      </c>
      <c r="J120" s="38"/>
      <c r="K120" s="38"/>
      <c r="L120" s="54">
        <f t="shared" si="5"/>
        <v>0</v>
      </c>
      <c r="M120" s="7"/>
      <c r="N120" s="59" t="str">
        <f t="shared" si="6"/>
        <v>Није положио(ла)</v>
      </c>
      <c r="O120" s="62">
        <f t="shared" si="7"/>
        <v>5</v>
      </c>
      <c r="P120" s="1"/>
    </row>
    <row r="121" spans="1:16" ht="14.5" thickBot="1" x14ac:dyDescent="0.35">
      <c r="A121" s="24">
        <v>115</v>
      </c>
      <c r="B121" s="66"/>
      <c r="C121" s="67"/>
      <c r="D121" s="30"/>
      <c r="E121" s="30"/>
      <c r="F121" s="31"/>
      <c r="G121" s="30"/>
      <c r="H121" s="30"/>
      <c r="I121" s="11">
        <f t="shared" si="4"/>
        <v>0</v>
      </c>
      <c r="J121" s="38"/>
      <c r="K121" s="38"/>
      <c r="L121" s="54">
        <f t="shared" si="5"/>
        <v>0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4.5" thickBot="1" x14ac:dyDescent="0.35">
      <c r="A122" s="24">
        <v>116</v>
      </c>
      <c r="B122" s="66"/>
      <c r="C122" s="67"/>
      <c r="D122" s="30"/>
      <c r="E122" s="30"/>
      <c r="F122" s="31"/>
      <c r="G122" s="30"/>
      <c r="H122" s="30"/>
      <c r="I122" s="11">
        <f t="shared" si="4"/>
        <v>0</v>
      </c>
      <c r="J122" s="38"/>
      <c r="K122" s="38"/>
      <c r="L122" s="54">
        <f t="shared" si="5"/>
        <v>0</v>
      </c>
      <c r="M122" s="7"/>
      <c r="N122" s="59" t="str">
        <f t="shared" si="6"/>
        <v>Није положио(ла)</v>
      </c>
      <c r="O122" s="62">
        <f t="shared" si="7"/>
        <v>5</v>
      </c>
      <c r="P122" s="1"/>
    </row>
    <row r="123" spans="1:16" ht="14.5" thickBot="1" x14ac:dyDescent="0.35">
      <c r="A123" s="24">
        <v>117</v>
      </c>
      <c r="B123" s="66"/>
      <c r="C123" s="67"/>
      <c r="D123" s="30"/>
      <c r="E123" s="30"/>
      <c r="F123" s="30"/>
      <c r="G123" s="30"/>
      <c r="H123" s="30"/>
      <c r="I123" s="11">
        <f t="shared" si="4"/>
        <v>0</v>
      </c>
      <c r="J123" s="38"/>
      <c r="K123" s="38"/>
      <c r="L123" s="54">
        <f t="shared" si="5"/>
        <v>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4.5" thickBot="1" x14ac:dyDescent="0.35">
      <c r="A124" s="24">
        <v>118</v>
      </c>
      <c r="B124" s="66"/>
      <c r="C124" s="67"/>
      <c r="D124" s="30"/>
      <c r="E124" s="30"/>
      <c r="F124" s="30"/>
      <c r="G124" s="30"/>
      <c r="H124" s="30"/>
      <c r="I124" s="11">
        <f t="shared" si="4"/>
        <v>0</v>
      </c>
      <c r="J124" s="38"/>
      <c r="K124" s="38"/>
      <c r="L124" s="54">
        <f t="shared" si="5"/>
        <v>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4.5" thickBot="1" x14ac:dyDescent="0.35">
      <c r="A125" s="24">
        <v>119</v>
      </c>
      <c r="B125" s="66"/>
      <c r="C125" s="67"/>
      <c r="D125" s="30"/>
      <c r="E125" s="30"/>
      <c r="F125" s="30"/>
      <c r="G125" s="30"/>
      <c r="H125" s="30"/>
      <c r="I125" s="11">
        <f t="shared" si="4"/>
        <v>0</v>
      </c>
      <c r="J125" s="38"/>
      <c r="K125" s="38"/>
      <c r="L125" s="54">
        <f t="shared" si="5"/>
        <v>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4.5" thickBot="1" x14ac:dyDescent="0.35">
      <c r="A126" s="24">
        <v>120</v>
      </c>
      <c r="B126" s="66"/>
      <c r="C126" s="67"/>
      <c r="D126" s="30"/>
      <c r="E126" s="30"/>
      <c r="F126" s="30"/>
      <c r="G126" s="30"/>
      <c r="H126" s="30"/>
      <c r="I126" s="11">
        <f t="shared" si="4"/>
        <v>0</v>
      </c>
      <c r="J126" s="38"/>
      <c r="K126" s="38"/>
      <c r="L126" s="54">
        <f t="shared" si="5"/>
        <v>0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4.5" thickBot="1" x14ac:dyDescent="0.35">
      <c r="A127" s="24">
        <v>121</v>
      </c>
      <c r="B127" s="66"/>
      <c r="C127" s="67"/>
      <c r="D127" s="30"/>
      <c r="E127" s="30"/>
      <c r="F127" s="30"/>
      <c r="G127" s="30"/>
      <c r="H127" s="30"/>
      <c r="I127" s="11">
        <f t="shared" si="4"/>
        <v>0</v>
      </c>
      <c r="J127" s="38"/>
      <c r="K127" s="38"/>
      <c r="L127" s="54">
        <f t="shared" si="5"/>
        <v>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4.5" thickBot="1" x14ac:dyDescent="0.35">
      <c r="A128" s="24">
        <v>122</v>
      </c>
      <c r="B128" s="66"/>
      <c r="C128" s="67"/>
      <c r="D128" s="30"/>
      <c r="E128" s="30"/>
      <c r="F128" s="30"/>
      <c r="G128" s="30"/>
      <c r="H128" s="30"/>
      <c r="I128" s="11">
        <f t="shared" si="4"/>
        <v>0</v>
      </c>
      <c r="J128" s="38"/>
      <c r="K128" s="38"/>
      <c r="L128" s="54">
        <f t="shared" si="5"/>
        <v>0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4.5" thickBot="1" x14ac:dyDescent="0.35">
      <c r="A129" s="24">
        <v>123</v>
      </c>
      <c r="B129" s="66"/>
      <c r="C129" s="67"/>
      <c r="D129" s="30"/>
      <c r="E129" s="30"/>
      <c r="F129" s="30"/>
      <c r="G129" s="30"/>
      <c r="H129" s="30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4.5" thickBot="1" x14ac:dyDescent="0.35">
      <c r="A130" s="24">
        <v>124</v>
      </c>
      <c r="B130" s="66"/>
      <c r="C130" s="67"/>
      <c r="D130" s="30"/>
      <c r="E130" s="30"/>
      <c r="F130" s="30"/>
      <c r="G130" s="30"/>
      <c r="H130" s="30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4.5" thickBot="1" x14ac:dyDescent="0.35">
      <c r="A131" s="24">
        <v>125</v>
      </c>
      <c r="B131" s="66"/>
      <c r="C131" s="67"/>
      <c r="D131" s="30"/>
      <c r="E131" s="30"/>
      <c r="F131" s="30"/>
      <c r="G131" s="30"/>
      <c r="H131" s="30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4.5" thickBot="1" x14ac:dyDescent="0.35">
      <c r="A132" s="24">
        <v>126</v>
      </c>
      <c r="B132" s="66"/>
      <c r="C132" s="67"/>
      <c r="D132" s="30"/>
      <c r="E132" s="30"/>
      <c r="F132" s="30"/>
      <c r="G132" s="30"/>
      <c r="H132" s="30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4.5" thickBot="1" x14ac:dyDescent="0.35">
      <c r="A133" s="24">
        <v>127</v>
      </c>
      <c r="B133" s="66"/>
      <c r="C133" s="67"/>
      <c r="D133" s="30"/>
      <c r="E133" s="30"/>
      <c r="F133" s="30"/>
      <c r="G133" s="30"/>
      <c r="H133" s="30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4.5" thickBot="1" x14ac:dyDescent="0.35">
      <c r="A134" s="24">
        <v>128</v>
      </c>
      <c r="B134" s="66"/>
      <c r="C134" s="67"/>
      <c r="D134" s="30"/>
      <c r="E134" s="30"/>
      <c r="F134" s="30"/>
      <c r="G134" s="30"/>
      <c r="H134" s="30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4.5" thickBot="1" x14ac:dyDescent="0.35">
      <c r="A135" s="24">
        <v>129</v>
      </c>
      <c r="B135" s="66"/>
      <c r="C135" s="67"/>
      <c r="D135" s="30"/>
      <c r="E135" s="30"/>
      <c r="F135" s="30"/>
      <c r="G135" s="30"/>
      <c r="H135" s="30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4.5" thickBot="1" x14ac:dyDescent="0.35">
      <c r="A136" s="24">
        <v>130</v>
      </c>
      <c r="B136" s="66"/>
      <c r="C136" s="67"/>
      <c r="D136" s="30"/>
      <c r="E136" s="30"/>
      <c r="F136" s="30"/>
      <c r="G136" s="30"/>
      <c r="H136" s="30"/>
      <c r="I136" s="11">
        <f t="shared" ref="I136:I199" si="8">SUM(D136:H136)</f>
        <v>0</v>
      </c>
      <c r="J136" s="38"/>
      <c r="K136" s="38"/>
      <c r="L136" s="54">
        <f t="shared" ref="L136:L199" si="9">SUM(I136,J136,K136)</f>
        <v>0</v>
      </c>
      <c r="M136" s="7"/>
      <c r="N136" s="59" t="str">
        <f t="shared" ref="N136:N199" si="10">IF(L136&gt;50.499,L136,"Није положио(ла)")</f>
        <v>Није положио(ла)</v>
      </c>
      <c r="O136" s="62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5" thickBot="1" x14ac:dyDescent="0.35">
      <c r="A137" s="24">
        <v>131</v>
      </c>
      <c r="B137" s="66"/>
      <c r="C137" s="67"/>
      <c r="D137" s="30"/>
      <c r="E137" s="30"/>
      <c r="F137" s="30"/>
      <c r="G137" s="30"/>
      <c r="H137" s="30"/>
      <c r="I137" s="11">
        <f t="shared" si="8"/>
        <v>0</v>
      </c>
      <c r="J137" s="38"/>
      <c r="K137" s="38"/>
      <c r="L137" s="54">
        <f t="shared" si="9"/>
        <v>0</v>
      </c>
      <c r="M137" s="7"/>
      <c r="N137" s="59" t="str">
        <f t="shared" si="10"/>
        <v>Није положио(ла)</v>
      </c>
      <c r="O137" s="62">
        <f t="shared" si="11"/>
        <v>5</v>
      </c>
      <c r="P137" s="1"/>
    </row>
    <row r="138" spans="1:16" ht="14.5" thickBot="1" x14ac:dyDescent="0.35">
      <c r="A138" s="24">
        <v>132</v>
      </c>
      <c r="B138" s="66"/>
      <c r="C138" s="67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4.5" thickBot="1" x14ac:dyDescent="0.35">
      <c r="A139" s="24">
        <v>133</v>
      </c>
      <c r="B139" s="66"/>
      <c r="C139" s="67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4.5" thickBot="1" x14ac:dyDescent="0.35">
      <c r="A140" s="24">
        <v>134</v>
      </c>
      <c r="B140" s="66"/>
      <c r="C140" s="67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4.5" thickBot="1" x14ac:dyDescent="0.35">
      <c r="A141" s="24">
        <v>135</v>
      </c>
      <c r="B141" s="66"/>
      <c r="C141" s="67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4.5" thickBot="1" x14ac:dyDescent="0.35">
      <c r="A142" s="24">
        <v>136</v>
      </c>
      <c r="B142" s="66"/>
      <c r="C142" s="67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4.5" thickBot="1" x14ac:dyDescent="0.35">
      <c r="A143" s="24">
        <v>137</v>
      </c>
      <c r="B143" s="66"/>
      <c r="C143" s="67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4.5" thickBot="1" x14ac:dyDescent="0.35">
      <c r="A144" s="24">
        <v>138</v>
      </c>
      <c r="B144" s="66"/>
      <c r="C144" s="67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4.5" thickBot="1" x14ac:dyDescent="0.35">
      <c r="A145" s="24">
        <v>139</v>
      </c>
      <c r="B145" s="66"/>
      <c r="C145" s="67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4.5" thickBot="1" x14ac:dyDescent="0.35">
      <c r="A146" s="24">
        <v>140</v>
      </c>
      <c r="B146" s="66"/>
      <c r="C146" s="67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4.5" thickBot="1" x14ac:dyDescent="0.35">
      <c r="A147" s="24">
        <v>141</v>
      </c>
      <c r="B147" s="66"/>
      <c r="C147" s="67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4.5" thickBot="1" x14ac:dyDescent="0.35">
      <c r="A148" s="24">
        <v>142</v>
      </c>
      <c r="B148" s="66"/>
      <c r="C148" s="67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4.5" thickBot="1" x14ac:dyDescent="0.35">
      <c r="A149" s="24">
        <v>143</v>
      </c>
      <c r="B149" s="66"/>
      <c r="C149" s="67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4.5" thickBot="1" x14ac:dyDescent="0.35">
      <c r="A150" s="24">
        <v>144</v>
      </c>
      <c r="B150" s="66"/>
      <c r="C150" s="67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4.5" thickBot="1" x14ac:dyDescent="0.35">
      <c r="A151" s="24">
        <v>145</v>
      </c>
      <c r="B151" s="66"/>
      <c r="C151" s="67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4.5" thickBot="1" x14ac:dyDescent="0.35">
      <c r="A152" s="24">
        <v>146</v>
      </c>
      <c r="B152" s="66"/>
      <c r="C152" s="67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4.5" thickBot="1" x14ac:dyDescent="0.35">
      <c r="A153" s="24">
        <v>147</v>
      </c>
      <c r="B153" s="66"/>
      <c r="C153" s="67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4.5" thickBot="1" x14ac:dyDescent="0.35">
      <c r="A154" s="24">
        <v>148</v>
      </c>
      <c r="B154" s="66"/>
      <c r="C154" s="67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4.5" thickBot="1" x14ac:dyDescent="0.35">
      <c r="A155" s="24">
        <v>149</v>
      </c>
      <c r="B155" s="66"/>
      <c r="C155" s="67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4.5" thickBot="1" x14ac:dyDescent="0.35">
      <c r="A156" s="24">
        <v>150</v>
      </c>
      <c r="B156" s="66"/>
      <c r="C156" s="67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4.5" thickBot="1" x14ac:dyDescent="0.35">
      <c r="A157" s="24">
        <v>151</v>
      </c>
      <c r="B157" s="66"/>
      <c r="C157" s="67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4.5" thickBot="1" x14ac:dyDescent="0.35">
      <c r="A158" s="24">
        <v>152</v>
      </c>
      <c r="B158" s="66"/>
      <c r="C158" s="67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4.5" thickBot="1" x14ac:dyDescent="0.35">
      <c r="A159" s="24">
        <v>153</v>
      </c>
      <c r="B159" s="66"/>
      <c r="C159" s="67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4.5" thickBot="1" x14ac:dyDescent="0.35">
      <c r="A160" s="24">
        <v>154</v>
      </c>
      <c r="B160" s="66"/>
      <c r="C160" s="67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4.5" thickBot="1" x14ac:dyDescent="0.35">
      <c r="A161" s="24">
        <v>155</v>
      </c>
      <c r="B161" s="66"/>
      <c r="C161" s="67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4.5" thickBot="1" x14ac:dyDescent="0.35">
      <c r="A162" s="24">
        <v>156</v>
      </c>
      <c r="B162" s="66"/>
      <c r="C162" s="67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4.5" thickBot="1" x14ac:dyDescent="0.35">
      <c r="A163" s="24">
        <v>157</v>
      </c>
      <c r="B163" s="66"/>
      <c r="C163" s="67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4.5" thickBot="1" x14ac:dyDescent="0.35">
      <c r="A164" s="24">
        <v>158</v>
      </c>
      <c r="B164" s="66"/>
      <c r="C164" s="67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4.5" thickBot="1" x14ac:dyDescent="0.35">
      <c r="A165" s="24">
        <v>159</v>
      </c>
      <c r="B165" s="66"/>
      <c r="C165" s="67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4.5" thickBot="1" x14ac:dyDescent="0.35">
      <c r="A166" s="24">
        <v>160</v>
      </c>
      <c r="B166" s="66"/>
      <c r="C166" s="67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4.5" thickBot="1" x14ac:dyDescent="0.35">
      <c r="A167" s="24">
        <v>161</v>
      </c>
      <c r="B167" s="66"/>
      <c r="C167" s="67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4.5" thickBot="1" x14ac:dyDescent="0.35">
      <c r="A168" s="24">
        <v>162</v>
      </c>
      <c r="B168" s="66"/>
      <c r="C168" s="67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4.5" thickBot="1" x14ac:dyDescent="0.35">
      <c r="A169" s="24">
        <v>163</v>
      </c>
      <c r="B169" s="66"/>
      <c r="C169" s="67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4.5" thickBot="1" x14ac:dyDescent="0.35">
      <c r="A170" s="24">
        <v>164</v>
      </c>
      <c r="B170" s="66"/>
      <c r="C170" s="67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4.5" thickBot="1" x14ac:dyDescent="0.35">
      <c r="A171" s="24">
        <v>165</v>
      </c>
      <c r="B171" s="66"/>
      <c r="C171" s="67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4.5" thickBot="1" x14ac:dyDescent="0.35">
      <c r="A172" s="24">
        <v>166</v>
      </c>
      <c r="B172" s="66"/>
      <c r="C172" s="67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4.5" thickBot="1" x14ac:dyDescent="0.35">
      <c r="A173" s="24">
        <v>167</v>
      </c>
      <c r="B173" s="66"/>
      <c r="C173" s="67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4.5" thickBot="1" x14ac:dyDescent="0.35">
      <c r="A174" s="24">
        <v>168</v>
      </c>
      <c r="B174" s="66"/>
      <c r="C174" s="67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4.5" thickBot="1" x14ac:dyDescent="0.35">
      <c r="A175" s="24">
        <v>169</v>
      </c>
      <c r="B175" s="66"/>
      <c r="C175" s="67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4.5" thickBot="1" x14ac:dyDescent="0.35">
      <c r="A176" s="24">
        <v>170</v>
      </c>
      <c r="B176" s="66"/>
      <c r="C176" s="67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4.5" thickBot="1" x14ac:dyDescent="0.35">
      <c r="A177" s="24">
        <v>171</v>
      </c>
      <c r="B177" s="66"/>
      <c r="C177" s="67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4.5" thickBot="1" x14ac:dyDescent="0.35">
      <c r="A178" s="24">
        <v>172</v>
      </c>
      <c r="B178" s="66"/>
      <c r="C178" s="67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4.5" thickBot="1" x14ac:dyDescent="0.35">
      <c r="A179" s="24">
        <v>173</v>
      </c>
      <c r="B179" s="66"/>
      <c r="C179" s="67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4.5" thickBot="1" x14ac:dyDescent="0.35">
      <c r="A180" s="24">
        <v>174</v>
      </c>
      <c r="B180" s="66"/>
      <c r="C180" s="67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4.5" thickBot="1" x14ac:dyDescent="0.35">
      <c r="A181" s="24">
        <v>175</v>
      </c>
      <c r="B181" s="66"/>
      <c r="C181" s="67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4.5" thickBot="1" x14ac:dyDescent="0.35">
      <c r="A182" s="24">
        <v>176</v>
      </c>
      <c r="B182" s="66"/>
      <c r="C182" s="67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4.5" thickBot="1" x14ac:dyDescent="0.35">
      <c r="A183" s="24">
        <v>177</v>
      </c>
      <c r="B183" s="66"/>
      <c r="C183" s="67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4.5" thickBot="1" x14ac:dyDescent="0.35">
      <c r="A184" s="24">
        <v>178</v>
      </c>
      <c r="B184" s="66"/>
      <c r="C184" s="67"/>
      <c r="D184" s="30"/>
      <c r="E184" s="30"/>
      <c r="F184" s="30"/>
      <c r="G184" s="30"/>
      <c r="H184" s="30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4.5" thickBot="1" x14ac:dyDescent="0.35">
      <c r="A185" s="24">
        <v>179</v>
      </c>
      <c r="B185" s="66"/>
      <c r="C185" s="67"/>
      <c r="D185" s="30"/>
      <c r="E185" s="30"/>
      <c r="F185" s="30"/>
      <c r="G185" s="30"/>
      <c r="H185" s="30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4.5" thickBot="1" x14ac:dyDescent="0.35">
      <c r="A186" s="24">
        <v>180</v>
      </c>
      <c r="B186" s="66"/>
      <c r="C186" s="67"/>
      <c r="D186" s="30"/>
      <c r="E186" s="30"/>
      <c r="F186" s="30"/>
      <c r="G186" s="30"/>
      <c r="H186" s="30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4.5" thickBot="1" x14ac:dyDescent="0.35">
      <c r="A187" s="24">
        <v>181</v>
      </c>
      <c r="B187" s="66"/>
      <c r="C187" s="67"/>
      <c r="D187" s="30"/>
      <c r="E187" s="30"/>
      <c r="F187" s="30"/>
      <c r="G187" s="30"/>
      <c r="H187" s="30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4.5" thickBot="1" x14ac:dyDescent="0.35">
      <c r="A188" s="24">
        <v>182</v>
      </c>
      <c r="B188" s="66"/>
      <c r="C188" s="67"/>
      <c r="D188" s="30"/>
      <c r="E188" s="30"/>
      <c r="F188" s="30"/>
      <c r="G188" s="30"/>
      <c r="H188" s="30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4.5" thickBot="1" x14ac:dyDescent="0.35">
      <c r="A189" s="24">
        <v>183</v>
      </c>
      <c r="B189" s="66"/>
      <c r="C189" s="67"/>
      <c r="D189" s="30"/>
      <c r="E189" s="30"/>
      <c r="F189" s="30"/>
      <c r="G189" s="30"/>
      <c r="H189" s="30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4.5" thickBot="1" x14ac:dyDescent="0.35">
      <c r="A190" s="24">
        <v>184</v>
      </c>
      <c r="B190" s="66"/>
      <c r="C190" s="67"/>
      <c r="D190" s="30"/>
      <c r="E190" s="30"/>
      <c r="F190" s="30"/>
      <c r="G190" s="30"/>
      <c r="H190" s="30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4.5" thickBot="1" x14ac:dyDescent="0.35">
      <c r="A191" s="24">
        <v>185</v>
      </c>
      <c r="B191" s="66"/>
      <c r="C191" s="67"/>
      <c r="D191" s="30"/>
      <c r="E191" s="30"/>
      <c r="F191" s="30"/>
      <c r="G191" s="30"/>
      <c r="H191" s="30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4.5" thickBot="1" x14ac:dyDescent="0.35">
      <c r="A192" s="24">
        <v>186</v>
      </c>
      <c r="B192" s="66"/>
      <c r="C192" s="67"/>
      <c r="D192" s="30"/>
      <c r="E192" s="30"/>
      <c r="F192" s="30"/>
      <c r="G192" s="30"/>
      <c r="H192" s="30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4.5" thickBot="1" x14ac:dyDescent="0.35">
      <c r="A193" s="24">
        <v>187</v>
      </c>
      <c r="B193" s="66"/>
      <c r="C193" s="67"/>
      <c r="D193" s="30"/>
      <c r="E193" s="30"/>
      <c r="F193" s="30"/>
      <c r="G193" s="30"/>
      <c r="H193" s="30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4.5" thickBot="1" x14ac:dyDescent="0.35">
      <c r="A194" s="24">
        <v>188</v>
      </c>
      <c r="B194" s="66"/>
      <c r="C194" s="67"/>
      <c r="D194" s="30"/>
      <c r="E194" s="30"/>
      <c r="F194" s="30"/>
      <c r="G194" s="30"/>
      <c r="H194" s="30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4.5" thickBot="1" x14ac:dyDescent="0.35">
      <c r="A195" s="24">
        <v>189</v>
      </c>
      <c r="B195" s="66"/>
      <c r="C195" s="67"/>
      <c r="D195" s="30"/>
      <c r="E195" s="30"/>
      <c r="F195" s="30"/>
      <c r="G195" s="30"/>
      <c r="H195" s="30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4.5" thickBot="1" x14ac:dyDescent="0.35">
      <c r="A196" s="24">
        <v>190</v>
      </c>
      <c r="B196" s="66"/>
      <c r="C196" s="67"/>
      <c r="D196" s="30"/>
      <c r="E196" s="30"/>
      <c r="F196" s="30"/>
      <c r="G196" s="30"/>
      <c r="H196" s="30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4.5" thickBot="1" x14ac:dyDescent="0.35">
      <c r="A197" s="24">
        <v>191</v>
      </c>
      <c r="B197" s="66"/>
      <c r="C197" s="67"/>
      <c r="D197" s="30"/>
      <c r="E197" s="30"/>
      <c r="F197" s="30"/>
      <c r="G197" s="30"/>
      <c r="H197" s="30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4.5" thickBot="1" x14ac:dyDescent="0.35">
      <c r="A198" s="24">
        <v>192</v>
      </c>
      <c r="B198" s="66"/>
      <c r="C198" s="67"/>
      <c r="D198" s="30"/>
      <c r="E198" s="30"/>
      <c r="F198" s="30"/>
      <c r="G198" s="30"/>
      <c r="H198" s="30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4.5" thickBot="1" x14ac:dyDescent="0.35">
      <c r="A199" s="24">
        <v>193</v>
      </c>
      <c r="B199" s="66"/>
      <c r="C199" s="67"/>
      <c r="D199" s="30"/>
      <c r="E199" s="30"/>
      <c r="F199" s="30"/>
      <c r="G199" s="30"/>
      <c r="H199" s="30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4.5" thickBot="1" x14ac:dyDescent="0.35">
      <c r="A200" s="24">
        <v>194</v>
      </c>
      <c r="B200" s="66"/>
      <c r="C200" s="67"/>
      <c r="D200" s="30"/>
      <c r="E200" s="30"/>
      <c r="F200" s="30"/>
      <c r="G200" s="30"/>
      <c r="H200" s="30"/>
      <c r="I200" s="11">
        <f>SUM(D200:H200)</f>
        <v>0</v>
      </c>
      <c r="J200" s="38"/>
      <c r="K200" s="38"/>
      <c r="L200" s="54">
        <f t="shared" ref="L200:L207" si="12">SUM(I200,J200,K200)</f>
        <v>0</v>
      </c>
      <c r="M200" s="7"/>
      <c r="N200" s="59" t="str">
        <f t="shared" ref="N200:N209" si="13">IF(L200&gt;50.499,L200,"Није положио(ла)")</f>
        <v>Није положио(ла)</v>
      </c>
      <c r="O200" s="62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5" thickBot="1" x14ac:dyDescent="0.35">
      <c r="A201" s="24">
        <v>195</v>
      </c>
      <c r="B201" s="66"/>
      <c r="C201" s="67"/>
      <c r="D201" s="30"/>
      <c r="E201" s="30"/>
      <c r="F201" s="30"/>
      <c r="G201" s="30"/>
      <c r="H201" s="30"/>
      <c r="I201" s="11">
        <f>SUM(D201:H201)</f>
        <v>0</v>
      </c>
      <c r="J201" s="38"/>
      <c r="K201" s="38"/>
      <c r="L201" s="54">
        <f t="shared" si="12"/>
        <v>0</v>
      </c>
      <c r="M201" s="7"/>
      <c r="N201" s="59" t="str">
        <f t="shared" si="13"/>
        <v>Није положио(ла)</v>
      </c>
      <c r="O201" s="62">
        <f t="shared" si="14"/>
        <v>5</v>
      </c>
      <c r="P201" s="1"/>
    </row>
    <row r="202" spans="1:16" ht="14.5" thickBot="1" x14ac:dyDescent="0.35">
      <c r="A202" s="24">
        <v>196</v>
      </c>
      <c r="B202" s="66"/>
      <c r="C202" s="67"/>
      <c r="D202" s="30"/>
      <c r="E202" s="30"/>
      <c r="F202" s="30"/>
      <c r="G202" s="30"/>
      <c r="H202" s="30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4.5" thickBot="1" x14ac:dyDescent="0.35">
      <c r="A203" s="24">
        <v>197</v>
      </c>
      <c r="B203" s="66"/>
      <c r="C203" s="67"/>
      <c r="D203" s="30"/>
      <c r="E203" s="30"/>
      <c r="F203" s="30"/>
      <c r="G203" s="30"/>
      <c r="H203" s="30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4.5" thickBot="1" x14ac:dyDescent="0.35">
      <c r="A204" s="24">
        <v>198</v>
      </c>
      <c r="B204" s="66"/>
      <c r="C204" s="67"/>
      <c r="D204" s="30"/>
      <c r="E204" s="30"/>
      <c r="F204" s="30"/>
      <c r="G204" s="30"/>
      <c r="H204" s="30"/>
      <c r="I204" s="11">
        <f t="shared" ref="I204:I209" si="15"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4.5" thickBot="1" x14ac:dyDescent="0.35">
      <c r="A205" s="24">
        <v>199</v>
      </c>
      <c r="B205" s="66"/>
      <c r="C205" s="67"/>
      <c r="D205" s="30"/>
      <c r="E205" s="30"/>
      <c r="F205" s="30"/>
      <c r="G205" s="30"/>
      <c r="H205" s="30"/>
      <c r="I205" s="11">
        <f t="shared" si="15"/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4.5" thickBot="1" x14ac:dyDescent="0.35">
      <c r="A206" s="24">
        <v>200</v>
      </c>
      <c r="B206" s="66"/>
      <c r="C206" s="67"/>
      <c r="D206" s="30"/>
      <c r="E206" s="30"/>
      <c r="F206" s="30"/>
      <c r="G206" s="30"/>
      <c r="H206" s="30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4.5" thickBot="1" x14ac:dyDescent="0.35">
      <c r="A207" s="24">
        <v>201</v>
      </c>
      <c r="B207" s="66"/>
      <c r="C207" s="67"/>
      <c r="D207" s="30"/>
      <c r="E207" s="30"/>
      <c r="F207" s="30"/>
      <c r="G207" s="30"/>
      <c r="H207" s="30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4.5" thickBot="1" x14ac:dyDescent="0.35">
      <c r="A208" s="24">
        <v>202</v>
      </c>
      <c r="B208" s="66"/>
      <c r="C208" s="67"/>
      <c r="D208" s="30"/>
      <c r="E208" s="30"/>
      <c r="F208" s="30"/>
      <c r="G208" s="30"/>
      <c r="H208" s="30"/>
      <c r="I208" s="11">
        <f t="shared" si="15"/>
        <v>0</v>
      </c>
      <c r="J208" s="30"/>
      <c r="K208" s="30"/>
      <c r="L208" s="54">
        <f>SUM(I208,J208,K208)</f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4.5" thickBot="1" x14ac:dyDescent="0.35">
      <c r="A209" s="24">
        <v>203</v>
      </c>
      <c r="B209" s="66"/>
      <c r="C209" s="67"/>
      <c r="D209" s="30"/>
      <c r="E209" s="30"/>
      <c r="F209" s="30"/>
      <c r="G209" s="30"/>
      <c r="H209" s="30"/>
      <c r="I209" s="11">
        <f t="shared" si="15"/>
        <v>0</v>
      </c>
      <c r="J209" s="30"/>
      <c r="K209" s="30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4.5" thickBot="1" x14ac:dyDescent="0.35">
      <c r="A210" s="24">
        <v>204</v>
      </c>
      <c r="B210" s="66"/>
      <c r="C210" s="67"/>
      <c r="D210" s="30"/>
      <c r="E210" s="30"/>
      <c r="F210" s="30"/>
      <c r="G210" s="30"/>
      <c r="H210" s="30"/>
      <c r="I210" s="11">
        <f t="shared" ref="I210:I267" si="16">SUM(D210:H210)</f>
        <v>0</v>
      </c>
      <c r="J210" s="30"/>
      <c r="K210" s="30"/>
      <c r="L210" s="54">
        <f t="shared" ref="L210:L267" si="17">SUM(I210,J210,K210)</f>
        <v>0</v>
      </c>
      <c r="M210" s="7"/>
      <c r="N210" s="59" t="str">
        <f t="shared" ref="N210:N267" si="18">IF(L210&gt;50.499,L210,"Није положио(ла)")</f>
        <v>Није положио(ла)</v>
      </c>
      <c r="O210" s="62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5" thickBot="1" x14ac:dyDescent="0.35">
      <c r="A211" s="24">
        <v>205</v>
      </c>
      <c r="B211" s="66"/>
      <c r="C211" s="67"/>
      <c r="D211" s="30"/>
      <c r="E211" s="30"/>
      <c r="F211" s="30"/>
      <c r="G211" s="30"/>
      <c r="H211" s="30"/>
      <c r="I211" s="11">
        <f t="shared" si="16"/>
        <v>0</v>
      </c>
      <c r="J211" s="30"/>
      <c r="K211" s="30"/>
      <c r="L211" s="54">
        <f t="shared" si="17"/>
        <v>0</v>
      </c>
      <c r="M211" s="7"/>
      <c r="N211" s="59" t="str">
        <f t="shared" si="18"/>
        <v>Није положио(ла)</v>
      </c>
      <c r="O211" s="62">
        <f t="shared" si="19"/>
        <v>5</v>
      </c>
      <c r="P211" s="1"/>
    </row>
    <row r="212" spans="1:16" ht="14.5" thickBot="1" x14ac:dyDescent="0.35">
      <c r="A212" s="24">
        <v>206</v>
      </c>
      <c r="B212" s="66"/>
      <c r="C212" s="67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4.5" thickBot="1" x14ac:dyDescent="0.35">
      <c r="A213" s="24">
        <v>207</v>
      </c>
      <c r="B213" s="66"/>
      <c r="C213" s="67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4.5" thickBot="1" x14ac:dyDescent="0.35">
      <c r="A214" s="24">
        <v>208</v>
      </c>
      <c r="B214" s="66"/>
      <c r="C214" s="67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4.5" thickBot="1" x14ac:dyDescent="0.35">
      <c r="A215" s="24">
        <v>209</v>
      </c>
      <c r="B215" s="66"/>
      <c r="C215" s="67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4.5" thickBot="1" x14ac:dyDescent="0.35">
      <c r="A216" s="24">
        <v>210</v>
      </c>
      <c r="B216" s="66"/>
      <c r="C216" s="67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4.5" thickBot="1" x14ac:dyDescent="0.35">
      <c r="A217" s="24">
        <v>211</v>
      </c>
      <c r="B217" s="66"/>
      <c r="C217" s="67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4.5" thickBot="1" x14ac:dyDescent="0.35">
      <c r="A218" s="24">
        <v>212</v>
      </c>
      <c r="B218" s="66"/>
      <c r="C218" s="67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4.5" thickBot="1" x14ac:dyDescent="0.35">
      <c r="A219" s="24">
        <v>213</v>
      </c>
      <c r="B219" s="66"/>
      <c r="C219" s="67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4.5" thickBot="1" x14ac:dyDescent="0.35">
      <c r="A220" s="24">
        <v>214</v>
      </c>
      <c r="B220" s="66"/>
      <c r="C220" s="67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4.5" thickBot="1" x14ac:dyDescent="0.35">
      <c r="A221" s="24">
        <v>215</v>
      </c>
      <c r="B221" s="66"/>
      <c r="C221" s="67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4.5" thickBot="1" x14ac:dyDescent="0.35">
      <c r="A222" s="24">
        <v>216</v>
      </c>
      <c r="B222" s="66"/>
      <c r="C222" s="67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4.5" thickBot="1" x14ac:dyDescent="0.35">
      <c r="A223" s="24">
        <v>217</v>
      </c>
      <c r="B223" s="66"/>
      <c r="C223" s="67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4.5" thickBot="1" x14ac:dyDescent="0.35">
      <c r="A224" s="24">
        <v>218</v>
      </c>
      <c r="B224" s="66"/>
      <c r="C224" s="67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4.5" thickBot="1" x14ac:dyDescent="0.35">
      <c r="A225" s="24">
        <v>219</v>
      </c>
      <c r="B225" s="66"/>
      <c r="C225" s="67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4.5" thickBot="1" x14ac:dyDescent="0.35">
      <c r="A226" s="24">
        <v>220</v>
      </c>
      <c r="B226" s="66"/>
      <c r="C226" s="67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4.5" thickBot="1" x14ac:dyDescent="0.35">
      <c r="A227" s="24">
        <v>221</v>
      </c>
      <c r="B227" s="66"/>
      <c r="C227" s="67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4.5" thickBot="1" x14ac:dyDescent="0.35">
      <c r="A228" s="24">
        <v>222</v>
      </c>
      <c r="B228" s="66"/>
      <c r="C228" s="67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4.5" thickBot="1" x14ac:dyDescent="0.35">
      <c r="A229" s="24">
        <v>223</v>
      </c>
      <c r="B229" s="66"/>
      <c r="C229" s="67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4.5" thickBot="1" x14ac:dyDescent="0.35">
      <c r="A230" s="24">
        <v>224</v>
      </c>
      <c r="B230" s="66"/>
      <c r="C230" s="67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4.5" thickBot="1" x14ac:dyDescent="0.35">
      <c r="A231" s="24">
        <v>225</v>
      </c>
      <c r="B231" s="66"/>
      <c r="C231" s="67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4.5" thickBot="1" x14ac:dyDescent="0.35">
      <c r="A232" s="24">
        <v>226</v>
      </c>
      <c r="B232" s="66"/>
      <c r="C232" s="67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4.5" thickBot="1" x14ac:dyDescent="0.35">
      <c r="A233" s="24">
        <v>227</v>
      </c>
      <c r="B233" s="66"/>
      <c r="C233" s="67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4.5" thickBot="1" x14ac:dyDescent="0.35">
      <c r="A234" s="24">
        <v>228</v>
      </c>
      <c r="B234" s="66"/>
      <c r="C234" s="67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4.5" thickBot="1" x14ac:dyDescent="0.35">
      <c r="A235" s="24">
        <v>229</v>
      </c>
      <c r="B235" s="66"/>
      <c r="C235" s="67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4.5" thickBot="1" x14ac:dyDescent="0.35">
      <c r="A236" s="24">
        <v>230</v>
      </c>
      <c r="B236" s="66"/>
      <c r="C236" s="67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4.5" thickBot="1" x14ac:dyDescent="0.35">
      <c r="A237" s="24">
        <v>231</v>
      </c>
      <c r="B237" s="66"/>
      <c r="C237" s="67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4.5" thickBot="1" x14ac:dyDescent="0.35">
      <c r="A238" s="24">
        <v>232</v>
      </c>
      <c r="B238" s="66"/>
      <c r="C238" s="67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4.5" thickBot="1" x14ac:dyDescent="0.35">
      <c r="A239" s="24">
        <v>233</v>
      </c>
      <c r="B239" s="66"/>
      <c r="C239" s="67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4.5" thickBot="1" x14ac:dyDescent="0.35">
      <c r="A240" s="24">
        <v>234</v>
      </c>
      <c r="B240" s="66"/>
      <c r="C240" s="67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4.5" thickBot="1" x14ac:dyDescent="0.35">
      <c r="A241" s="24">
        <v>235</v>
      </c>
      <c r="B241" s="66"/>
      <c r="C241" s="67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4.5" thickBot="1" x14ac:dyDescent="0.35">
      <c r="A242" s="24">
        <v>236</v>
      </c>
      <c r="B242" s="66"/>
      <c r="C242" s="67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4.5" thickBot="1" x14ac:dyDescent="0.35">
      <c r="A243" s="24">
        <v>237</v>
      </c>
      <c r="B243" s="66"/>
      <c r="C243" s="67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x14ac:dyDescent="0.3">
      <c r="A244" s="24">
        <v>238</v>
      </c>
      <c r="B244" s="61"/>
      <c r="C244" s="61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x14ac:dyDescent="0.3">
      <c r="A245" s="24">
        <v>239</v>
      </c>
      <c r="B245" s="61"/>
      <c r="C245" s="61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x14ac:dyDescent="0.3">
      <c r="A246" s="24">
        <v>240</v>
      </c>
      <c r="B246" s="61"/>
      <c r="C246" s="61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x14ac:dyDescent="0.3">
      <c r="A247" s="24">
        <v>241</v>
      </c>
      <c r="B247" s="61"/>
      <c r="C247" s="61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x14ac:dyDescent="0.3">
      <c r="A248" s="24">
        <v>242</v>
      </c>
      <c r="B248" s="61"/>
      <c r="C248" s="61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x14ac:dyDescent="0.3">
      <c r="A249" s="24">
        <v>243</v>
      </c>
      <c r="B249" s="61"/>
      <c r="C249" s="61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x14ac:dyDescent="0.3">
      <c r="A250" s="24">
        <v>244</v>
      </c>
      <c r="B250" s="61"/>
      <c r="C250" s="61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x14ac:dyDescent="0.3">
      <c r="A251" s="24">
        <v>245</v>
      </c>
      <c r="B251" s="61"/>
      <c r="C251" s="61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x14ac:dyDescent="0.3">
      <c r="A252" s="24">
        <v>246</v>
      </c>
      <c r="B252" s="61"/>
      <c r="C252" s="61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x14ac:dyDescent="0.3">
      <c r="A253" s="24">
        <v>247</v>
      </c>
      <c r="B253" s="61"/>
      <c r="C253" s="61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x14ac:dyDescent="0.3">
      <c r="A254" s="24">
        <v>248</v>
      </c>
      <c r="B254" s="61"/>
      <c r="C254" s="61"/>
      <c r="D254" s="30"/>
      <c r="E254" s="30"/>
      <c r="F254" s="30"/>
      <c r="G254" s="30"/>
      <c r="H254" s="30"/>
      <c r="I254" s="11">
        <f t="shared" si="16"/>
        <v>0</v>
      </c>
      <c r="J254" s="30"/>
      <c r="K254" s="30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x14ac:dyDescent="0.3">
      <c r="A255" s="24">
        <v>249</v>
      </c>
      <c r="B255" s="61"/>
      <c r="C255" s="61"/>
      <c r="D255" s="30"/>
      <c r="E255" s="30"/>
      <c r="F255" s="30"/>
      <c r="G255" s="30"/>
      <c r="H255" s="30"/>
      <c r="I255" s="11">
        <f t="shared" si="16"/>
        <v>0</v>
      </c>
      <c r="J255" s="30"/>
      <c r="K255" s="30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x14ac:dyDescent="0.3">
      <c r="A256" s="24">
        <v>250</v>
      </c>
      <c r="B256" s="61"/>
      <c r="C256" s="61"/>
      <c r="D256" s="30"/>
      <c r="E256" s="30"/>
      <c r="F256" s="30"/>
      <c r="G256" s="30"/>
      <c r="H256" s="30"/>
      <c r="I256" s="11">
        <f t="shared" si="16"/>
        <v>0</v>
      </c>
      <c r="J256" s="30"/>
      <c r="K256" s="30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x14ac:dyDescent="0.3">
      <c r="A257" s="24">
        <v>251</v>
      </c>
      <c r="B257" s="61"/>
      <c r="C257" s="61"/>
      <c r="D257" s="30"/>
      <c r="E257" s="30"/>
      <c r="F257" s="30"/>
      <c r="G257" s="30"/>
      <c r="H257" s="30"/>
      <c r="I257" s="11">
        <f t="shared" si="16"/>
        <v>0</v>
      </c>
      <c r="J257" s="30"/>
      <c r="K257" s="30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x14ac:dyDescent="0.3">
      <c r="A258" s="24">
        <v>252</v>
      </c>
      <c r="B258" s="61"/>
      <c r="C258" s="61"/>
      <c r="D258" s="30"/>
      <c r="E258" s="30"/>
      <c r="F258" s="30"/>
      <c r="G258" s="30"/>
      <c r="H258" s="30"/>
      <c r="I258" s="11">
        <f t="shared" si="16"/>
        <v>0</v>
      </c>
      <c r="J258" s="30"/>
      <c r="K258" s="30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x14ac:dyDescent="0.3">
      <c r="A259" s="24">
        <v>253</v>
      </c>
      <c r="B259" s="61"/>
      <c r="C259" s="61"/>
      <c r="D259" s="30"/>
      <c r="E259" s="30"/>
      <c r="F259" s="30"/>
      <c r="G259" s="30"/>
      <c r="H259" s="30"/>
      <c r="I259" s="11">
        <f t="shared" si="16"/>
        <v>0</v>
      </c>
      <c r="J259" s="30"/>
      <c r="K259" s="30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x14ac:dyDescent="0.3">
      <c r="A260" s="24">
        <v>254</v>
      </c>
      <c r="B260" s="61"/>
      <c r="C260" s="61"/>
      <c r="D260" s="30"/>
      <c r="E260" s="30"/>
      <c r="F260" s="30"/>
      <c r="G260" s="30"/>
      <c r="H260" s="30"/>
      <c r="I260" s="11">
        <f t="shared" si="16"/>
        <v>0</v>
      </c>
      <c r="J260" s="30"/>
      <c r="K260" s="30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x14ac:dyDescent="0.3">
      <c r="A261" s="24">
        <v>255</v>
      </c>
      <c r="B261" s="61"/>
      <c r="C261" s="61"/>
      <c r="D261" s="30"/>
      <c r="E261" s="30"/>
      <c r="F261" s="30"/>
      <c r="G261" s="30"/>
      <c r="H261" s="30"/>
      <c r="I261" s="11">
        <f t="shared" si="16"/>
        <v>0</v>
      </c>
      <c r="J261" s="30"/>
      <c r="K261" s="30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x14ac:dyDescent="0.3">
      <c r="A262" s="24">
        <v>256</v>
      </c>
      <c r="B262" s="61"/>
      <c r="C262" s="61"/>
      <c r="D262" s="30"/>
      <c r="E262" s="30"/>
      <c r="F262" s="30"/>
      <c r="G262" s="30"/>
      <c r="H262" s="30"/>
      <c r="I262" s="11">
        <f t="shared" si="16"/>
        <v>0</v>
      </c>
      <c r="J262" s="30"/>
      <c r="K262" s="30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x14ac:dyDescent="0.3">
      <c r="A263" s="24">
        <v>257</v>
      </c>
      <c r="B263" s="61"/>
      <c r="C263" s="61"/>
      <c r="D263" s="30"/>
      <c r="E263" s="30"/>
      <c r="F263" s="30"/>
      <c r="G263" s="30"/>
      <c r="H263" s="30"/>
      <c r="I263" s="11">
        <f t="shared" si="16"/>
        <v>0</v>
      </c>
      <c r="J263" s="30"/>
      <c r="K263" s="30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x14ac:dyDescent="0.3">
      <c r="A264" s="24">
        <v>258</v>
      </c>
      <c r="B264" s="61"/>
      <c r="C264" s="61"/>
      <c r="D264" s="30"/>
      <c r="E264" s="30"/>
      <c r="F264" s="30"/>
      <c r="G264" s="30"/>
      <c r="H264" s="30"/>
      <c r="I264" s="11">
        <f t="shared" si="16"/>
        <v>0</v>
      </c>
      <c r="J264" s="30"/>
      <c r="K264" s="30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x14ac:dyDescent="0.3">
      <c r="A265" s="24">
        <v>259</v>
      </c>
      <c r="B265" s="61"/>
      <c r="C265" s="61"/>
      <c r="D265" s="30"/>
      <c r="E265" s="30"/>
      <c r="F265" s="30"/>
      <c r="G265" s="30"/>
      <c r="H265" s="30"/>
      <c r="I265" s="11">
        <f t="shared" si="16"/>
        <v>0</v>
      </c>
      <c r="J265" s="30"/>
      <c r="K265" s="30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x14ac:dyDescent="0.3">
      <c r="A266" s="24">
        <v>260</v>
      </c>
      <c r="B266" s="61"/>
      <c r="C266" s="61"/>
      <c r="D266" s="30"/>
      <c r="E266" s="30"/>
      <c r="F266" s="30"/>
      <c r="G266" s="30"/>
      <c r="H266" s="30"/>
      <c r="I266" s="11">
        <f t="shared" si="16"/>
        <v>0</v>
      </c>
      <c r="J266" s="30"/>
      <c r="K266" s="30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ht="14.5" thickBot="1" x14ac:dyDescent="0.35">
      <c r="A267" s="25">
        <v>261</v>
      </c>
      <c r="B267" s="63"/>
      <c r="C267" s="63"/>
      <c r="D267" s="34"/>
      <c r="E267" s="34"/>
      <c r="F267" s="34"/>
      <c r="G267" s="34"/>
      <c r="H267" s="34"/>
      <c r="I267" s="13">
        <f t="shared" si="16"/>
        <v>0</v>
      </c>
      <c r="J267" s="34"/>
      <c r="K267" s="34"/>
      <c r="L267" s="55">
        <f t="shared" si="17"/>
        <v>0</v>
      </c>
      <c r="M267" s="8"/>
      <c r="N267" s="64" t="str">
        <f t="shared" si="18"/>
        <v>Није положио(ла)</v>
      </c>
      <c r="O267" s="65">
        <f t="shared" si="19"/>
        <v>5</v>
      </c>
      <c r="P267" s="1"/>
    </row>
    <row r="268" spans="1:16" x14ac:dyDescent="0.35">
      <c r="A268" s="60"/>
      <c r="B268" s="56"/>
      <c r="C268" s="56"/>
      <c r="D268" s="56"/>
      <c r="E268" s="56"/>
      <c r="F268" s="56"/>
      <c r="G268" s="56"/>
      <c r="H268" s="56"/>
      <c r="I268" s="57"/>
      <c r="J268" s="56"/>
      <c r="K268" s="56"/>
      <c r="L268" s="58"/>
      <c r="M268" s="56"/>
      <c r="N268" s="58"/>
      <c r="O268" s="56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Timi</cp:lastModifiedBy>
  <cp:lastPrinted>2013-06-04T07:15:43Z</cp:lastPrinted>
  <dcterms:created xsi:type="dcterms:W3CDTF">2012-05-10T08:39:06Z</dcterms:created>
  <dcterms:modified xsi:type="dcterms:W3CDTF">2023-06-05T20:29:59Z</dcterms:modified>
</cp:coreProperties>
</file>