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ANJA\CUPRIJA\1. SOC. MED\Predispitni poeni\2022-23\"/>
    </mc:Choice>
  </mc:AlternateContent>
  <xr:revisionPtr revIDLastSave="0" documentId="13_ncr:1_{F2ACD776-1CC8-4F30-AF7A-DD1A6D8123C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Поени" sheetId="1" r:id="rId1"/>
  </sheets>
  <definedNames>
    <definedName name="_xlnm.Print_Area" localSheetId="0">Поени!$A$4:$O$122</definedName>
  </definedNames>
  <calcPr calcId="191029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 s="1"/>
  <c r="N267" i="1" s="1"/>
  <c r="I208" i="1"/>
  <c r="L208" i="1" s="1"/>
  <c r="N208" i="1" s="1"/>
  <c r="I209" i="1"/>
  <c r="L209" i="1" s="1"/>
  <c r="N209" i="1" s="1"/>
  <c r="I204" i="1"/>
  <c r="L204" i="1" s="1"/>
  <c r="N204" i="1" s="1"/>
  <c r="I205" i="1"/>
  <c r="L205" i="1" s="1"/>
  <c r="N205" i="1" s="1"/>
  <c r="I206" i="1"/>
  <c r="L206" i="1" s="1"/>
  <c r="N206" i="1" s="1"/>
  <c r="I207" i="1"/>
  <c r="L207" i="1" s="1"/>
  <c r="N207" i="1" s="1"/>
  <c r="I123" i="1"/>
  <c r="L123" i="1" s="1"/>
  <c r="I124" i="1"/>
  <c r="L124" i="1" s="1"/>
  <c r="I125" i="1"/>
  <c r="L125" i="1" s="1"/>
  <c r="I126" i="1"/>
  <c r="L126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 s="1"/>
  <c r="I139" i="1"/>
  <c r="L139" i="1" s="1"/>
  <c r="I140" i="1"/>
  <c r="L140" i="1" s="1"/>
  <c r="I141" i="1"/>
  <c r="L141" i="1" s="1"/>
  <c r="I142" i="1"/>
  <c r="L142" i="1" s="1"/>
  <c r="I143" i="1"/>
  <c r="L143" i="1" s="1"/>
  <c r="I144" i="1"/>
  <c r="L144" i="1" s="1"/>
  <c r="I145" i="1"/>
  <c r="L145" i="1" s="1"/>
  <c r="I146" i="1"/>
  <c r="L146" i="1" s="1"/>
  <c r="I147" i="1"/>
  <c r="L147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 s="1"/>
  <c r="I160" i="1"/>
  <c r="L160" i="1" s="1"/>
  <c r="N160" i="1" s="1"/>
  <c r="I161" i="1"/>
  <c r="L161" i="1" s="1"/>
  <c r="N161" i="1" s="1"/>
  <c r="I162" i="1"/>
  <c r="L162" i="1" s="1"/>
  <c r="N162" i="1" s="1"/>
  <c r="I163" i="1"/>
  <c r="L163" i="1" s="1"/>
  <c r="N163" i="1" s="1"/>
  <c r="I164" i="1"/>
  <c r="L164" i="1" s="1"/>
  <c r="N164" i="1" s="1"/>
  <c r="I165" i="1"/>
  <c r="L165" i="1" s="1"/>
  <c r="N165" i="1" s="1"/>
  <c r="I166" i="1"/>
  <c r="L166" i="1" s="1"/>
  <c r="N166" i="1" s="1"/>
  <c r="I167" i="1"/>
  <c r="L167" i="1" s="1"/>
  <c r="N167" i="1" s="1"/>
  <c r="I168" i="1"/>
  <c r="L168" i="1" s="1"/>
  <c r="N168" i="1" s="1"/>
  <c r="I169" i="1"/>
  <c r="L169" i="1" s="1"/>
  <c r="N169" i="1" s="1"/>
  <c r="I170" i="1"/>
  <c r="L170" i="1" s="1"/>
  <c r="N170" i="1" s="1"/>
  <c r="I171" i="1"/>
  <c r="L171" i="1" s="1"/>
  <c r="N171" i="1" s="1"/>
  <c r="I172" i="1"/>
  <c r="L172" i="1" s="1"/>
  <c r="N172" i="1" s="1"/>
  <c r="I173" i="1"/>
  <c r="L173" i="1" s="1"/>
  <c r="N173" i="1" s="1"/>
  <c r="I174" i="1"/>
  <c r="L174" i="1" s="1"/>
  <c r="N174" i="1" s="1"/>
  <c r="I175" i="1"/>
  <c r="L175" i="1" s="1"/>
  <c r="N175" i="1" s="1"/>
  <c r="I176" i="1"/>
  <c r="L176" i="1" s="1"/>
  <c r="N176" i="1" s="1"/>
  <c r="I177" i="1"/>
  <c r="L177" i="1" s="1"/>
  <c r="N177" i="1" s="1"/>
  <c r="I178" i="1"/>
  <c r="L178" i="1" s="1"/>
  <c r="N178" i="1" s="1"/>
  <c r="I179" i="1"/>
  <c r="L179" i="1" s="1"/>
  <c r="N179" i="1" s="1"/>
  <c r="I180" i="1"/>
  <c r="L180" i="1" s="1"/>
  <c r="N180" i="1" s="1"/>
  <c r="I181" i="1"/>
  <c r="L181" i="1" s="1"/>
  <c r="N181" i="1" s="1"/>
  <c r="I182" i="1"/>
  <c r="L182" i="1" s="1"/>
  <c r="N182" i="1" s="1"/>
  <c r="I183" i="1"/>
  <c r="L183" i="1" s="1"/>
  <c r="N183" i="1" s="1"/>
  <c r="I184" i="1"/>
  <c r="L184" i="1" s="1"/>
  <c r="N184" i="1" s="1"/>
  <c r="I185" i="1"/>
  <c r="L185" i="1" s="1"/>
  <c r="N185" i="1" s="1"/>
  <c r="I186" i="1"/>
  <c r="L186" i="1" s="1"/>
  <c r="N186" i="1" s="1"/>
  <c r="I187" i="1"/>
  <c r="L187" i="1" s="1"/>
  <c r="N187" i="1" s="1"/>
  <c r="I188" i="1"/>
  <c r="L188" i="1" s="1"/>
  <c r="N188" i="1" s="1"/>
  <c r="I189" i="1"/>
  <c r="L189" i="1" s="1"/>
  <c r="N189" i="1" s="1"/>
  <c r="I190" i="1"/>
  <c r="L190" i="1" s="1"/>
  <c r="N190" i="1" s="1"/>
  <c r="I191" i="1"/>
  <c r="L191" i="1" s="1"/>
  <c r="N191" i="1" s="1"/>
  <c r="I192" i="1"/>
  <c r="L192" i="1" s="1"/>
  <c r="N192" i="1" s="1"/>
  <c r="I193" i="1"/>
  <c r="L193" i="1" s="1"/>
  <c r="N193" i="1" s="1"/>
  <c r="I194" i="1"/>
  <c r="L194" i="1" s="1"/>
  <c r="N194" i="1" s="1"/>
  <c r="I195" i="1"/>
  <c r="L195" i="1" s="1"/>
  <c r="N195" i="1" s="1"/>
  <c r="I196" i="1"/>
  <c r="L196" i="1" s="1"/>
  <c r="N196" i="1" s="1"/>
  <c r="I197" i="1"/>
  <c r="L197" i="1" s="1"/>
  <c r="N197" i="1" s="1"/>
  <c r="I198" i="1"/>
  <c r="L198" i="1" s="1"/>
  <c r="N198" i="1" s="1"/>
  <c r="I199" i="1"/>
  <c r="L199" i="1" s="1"/>
  <c r="N199" i="1" s="1"/>
  <c r="I200" i="1"/>
  <c r="L200" i="1" s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/>
  <c r="I11" i="1"/>
  <c r="L11" i="1" s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L27" i="1" s="1"/>
  <c r="I28" i="1"/>
  <c r="L28" i="1" s="1"/>
  <c r="N28" i="1" s="1"/>
  <c r="I29" i="1"/>
  <c r="I30" i="1"/>
  <c r="L30" i="1" s="1"/>
  <c r="N30" i="1" s="1"/>
  <c r="I31" i="1"/>
  <c r="L31" i="1" s="1"/>
  <c r="I32" i="1"/>
  <c r="L32" i="1" s="1"/>
  <c r="N32" i="1" s="1"/>
  <c r="I33" i="1"/>
  <c r="L33" i="1" s="1"/>
  <c r="I34" i="1"/>
  <c r="L34" i="1" s="1"/>
  <c r="N34" i="1" s="1"/>
  <c r="I35" i="1"/>
  <c r="L35" i="1" s="1"/>
  <c r="I36" i="1"/>
  <c r="L36" i="1" s="1"/>
  <c r="N36" i="1" s="1"/>
  <c r="I37" i="1"/>
  <c r="L37" i="1" s="1"/>
  <c r="I38" i="1"/>
  <c r="L38" i="1" s="1"/>
  <c r="N38" i="1" s="1"/>
  <c r="I39" i="1"/>
  <c r="L39" i="1" s="1"/>
  <c r="I40" i="1"/>
  <c r="L40" i="1" s="1"/>
  <c r="N40" i="1" s="1"/>
  <c r="I41" i="1"/>
  <c r="I42" i="1"/>
  <c r="I43" i="1"/>
  <c r="L43" i="1" s="1"/>
  <c r="I44" i="1"/>
  <c r="L44" i="1" s="1"/>
  <c r="N44" i="1" s="1"/>
  <c r="I45" i="1"/>
  <c r="L45" i="1" s="1"/>
  <c r="I46" i="1"/>
  <c r="L46" i="1" s="1"/>
  <c r="N46" i="1" s="1"/>
  <c r="I47" i="1"/>
  <c r="L47" i="1" s="1"/>
  <c r="I48" i="1"/>
  <c r="L48" i="1" s="1"/>
  <c r="N48" i="1" s="1"/>
  <c r="I49" i="1"/>
  <c r="I50" i="1"/>
  <c r="I51" i="1"/>
  <c r="L51" i="1" s="1"/>
  <c r="I52" i="1"/>
  <c r="L52" i="1" s="1"/>
  <c r="N52" i="1" s="1"/>
  <c r="I53" i="1"/>
  <c r="I54" i="1"/>
  <c r="L54" i="1" s="1"/>
  <c r="N54" i="1" s="1"/>
  <c r="I55" i="1"/>
  <c r="L55" i="1" s="1"/>
  <c r="I56" i="1"/>
  <c r="L56" i="1" s="1"/>
  <c r="N56" i="1" s="1"/>
  <c r="I57" i="1"/>
  <c r="I58" i="1"/>
  <c r="I59" i="1"/>
  <c r="L59" i="1" s="1"/>
  <c r="I60" i="1"/>
  <c r="L60" i="1" s="1"/>
  <c r="N60" i="1" s="1"/>
  <c r="I61" i="1"/>
  <c r="I62" i="1"/>
  <c r="L62" i="1" s="1"/>
  <c r="N62" i="1" s="1"/>
  <c r="I63" i="1"/>
  <c r="L63" i="1" s="1"/>
  <c r="I64" i="1"/>
  <c r="L64" i="1" s="1"/>
  <c r="N64" i="1" s="1"/>
  <c r="I65" i="1"/>
  <c r="I66" i="1"/>
  <c r="I67" i="1"/>
  <c r="L67" i="1" s="1"/>
  <c r="I68" i="1"/>
  <c r="L68" i="1" s="1"/>
  <c r="N68" i="1" s="1"/>
  <c r="I69" i="1"/>
  <c r="I70" i="1"/>
  <c r="L70" i="1" s="1"/>
  <c r="N70" i="1" s="1"/>
  <c r="I71" i="1"/>
  <c r="L71" i="1" s="1"/>
  <c r="I72" i="1"/>
  <c r="L72" i="1" s="1"/>
  <c r="N72" i="1" s="1"/>
  <c r="I73" i="1"/>
  <c r="I74" i="1"/>
  <c r="I75" i="1"/>
  <c r="L75" i="1" s="1"/>
  <c r="I76" i="1"/>
  <c r="L76" i="1" s="1"/>
  <c r="N76" i="1" s="1"/>
  <c r="I77" i="1"/>
  <c r="I78" i="1"/>
  <c r="L78" i="1" s="1"/>
  <c r="N78" i="1" s="1"/>
  <c r="I79" i="1"/>
  <c r="L79" i="1" s="1"/>
  <c r="I80" i="1"/>
  <c r="L80" i="1" s="1"/>
  <c r="N80" i="1" s="1"/>
  <c r="I81" i="1"/>
  <c r="I82" i="1"/>
  <c r="I83" i="1"/>
  <c r="L83" i="1" s="1"/>
  <c r="I84" i="1"/>
  <c r="L84" i="1" s="1"/>
  <c r="N84" i="1" s="1"/>
  <c r="I85" i="1"/>
  <c r="I86" i="1"/>
  <c r="L86" i="1" s="1"/>
  <c r="N86" i="1" s="1"/>
  <c r="I87" i="1"/>
  <c r="L87" i="1" s="1"/>
  <c r="I88" i="1"/>
  <c r="L88" i="1" s="1"/>
  <c r="N88" i="1" s="1"/>
  <c r="I89" i="1"/>
  <c r="I90" i="1"/>
  <c r="I91" i="1"/>
  <c r="L91" i="1" s="1"/>
  <c r="I92" i="1"/>
  <c r="L92" i="1" s="1"/>
  <c r="N92" i="1" s="1"/>
  <c r="I93" i="1"/>
  <c r="I94" i="1"/>
  <c r="L94" i="1" s="1"/>
  <c r="N94" i="1" s="1"/>
  <c r="I95" i="1"/>
  <c r="L95" i="1" s="1"/>
  <c r="I96" i="1"/>
  <c r="L96" i="1" s="1"/>
  <c r="N96" i="1" s="1"/>
  <c r="I97" i="1"/>
  <c r="I98" i="1"/>
  <c r="I99" i="1"/>
  <c r="L99" i="1" s="1"/>
  <c r="I100" i="1"/>
  <c r="L100" i="1" s="1"/>
  <c r="N100" i="1" s="1"/>
  <c r="I101" i="1"/>
  <c r="I102" i="1"/>
  <c r="L102" i="1" s="1"/>
  <c r="N102" i="1" s="1"/>
  <c r="I103" i="1"/>
  <c r="L103" i="1" s="1"/>
  <c r="I104" i="1"/>
  <c r="L104" i="1" s="1"/>
  <c r="N104" i="1" s="1"/>
  <c r="I105" i="1"/>
  <c r="I106" i="1"/>
  <c r="I107" i="1"/>
  <c r="L107" i="1" s="1"/>
  <c r="I108" i="1"/>
  <c r="L108" i="1" s="1"/>
  <c r="N108" i="1" s="1"/>
  <c r="I109" i="1"/>
  <c r="I110" i="1"/>
  <c r="L110" i="1" s="1"/>
  <c r="N110" i="1" s="1"/>
  <c r="I111" i="1"/>
  <c r="L111" i="1" s="1"/>
  <c r="I112" i="1"/>
  <c r="L112" i="1" s="1"/>
  <c r="N112" i="1" s="1"/>
  <c r="I113" i="1"/>
  <c r="I114" i="1"/>
  <c r="I115" i="1"/>
  <c r="L115" i="1" s="1"/>
  <c r="I116" i="1"/>
  <c r="L116" i="1" s="1"/>
  <c r="N116" i="1" s="1"/>
  <c r="I117" i="1"/>
  <c r="I118" i="1"/>
  <c r="L118" i="1" s="1"/>
  <c r="N118" i="1" s="1"/>
  <c r="I119" i="1"/>
  <c r="L119" i="1" s="1"/>
  <c r="I120" i="1"/>
  <c r="L120" i="1" s="1"/>
  <c r="N120" i="1" s="1"/>
  <c r="I121" i="1"/>
  <c r="I122" i="1"/>
  <c r="L16" i="1"/>
  <c r="L25" i="1"/>
  <c r="L29" i="1"/>
  <c r="L41" i="1"/>
  <c r="L42" i="1"/>
  <c r="N42" i="1" s="1"/>
  <c r="L49" i="1"/>
  <c r="L50" i="1"/>
  <c r="N50" i="1" s="1"/>
  <c r="L53" i="1"/>
  <c r="L57" i="1"/>
  <c r="L58" i="1"/>
  <c r="N58" i="1" s="1"/>
  <c r="L61" i="1"/>
  <c r="L65" i="1"/>
  <c r="L66" i="1"/>
  <c r="N66" i="1" s="1"/>
  <c r="L69" i="1"/>
  <c r="L73" i="1"/>
  <c r="L74" i="1"/>
  <c r="N74" i="1" s="1"/>
  <c r="L77" i="1"/>
  <c r="L81" i="1"/>
  <c r="L82" i="1"/>
  <c r="N82" i="1" s="1"/>
  <c r="L85" i="1"/>
  <c r="L89" i="1"/>
  <c r="L90" i="1"/>
  <c r="N90" i="1" s="1"/>
  <c r="L93" i="1"/>
  <c r="L97" i="1"/>
  <c r="L98" i="1"/>
  <c r="N98" i="1" s="1"/>
  <c r="L101" i="1"/>
  <c r="L105" i="1"/>
  <c r="L106" i="1"/>
  <c r="N106" i="1" s="1"/>
  <c r="L109" i="1"/>
  <c r="L113" i="1"/>
  <c r="L114" i="1"/>
  <c r="N114" i="1" s="1"/>
  <c r="L117" i="1"/>
  <c r="L121" i="1"/>
  <c r="L122" i="1"/>
  <c r="N122" i="1" s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<sst xmlns="http://schemas.openxmlformats.org/spreadsheetml/2006/main" count="104" uniqueCount="104">
  <si>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</si>
  <si>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</si>
  <si>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</si>
  <si>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</si>
  <si>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</si>
  <si>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</si>
  <si>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</si>
  <si>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</si>
  <si>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</si>
  <si>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</si>
  <si>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</si>
  <si>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</si>
  <si>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</si>
  <si>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</si>
  <si>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</si>
  <si>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</si>
  <si>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</si>
  <si>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</si>
  <si>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</si>
  <si>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СТРУКОВНИ ФИЗИОТЕРАПЕУТ</t>
  </si>
  <si>
    <t>2022/2023</t>
  </si>
  <si>
    <t>СФ1211 Социјална медицина</t>
  </si>
  <si>
    <t>2021/5054-II</t>
  </si>
  <si>
    <t>Петковић Миљан</t>
  </si>
  <si>
    <t>2021/5153-II</t>
  </si>
  <si>
    <t>Коцинац Жаклина</t>
  </si>
  <si>
    <t>2022/5460-II</t>
  </si>
  <si>
    <t>Павловић Јована</t>
  </si>
  <si>
    <t>2022/5467-II</t>
  </si>
  <si>
    <t>Радивојевић Анђела</t>
  </si>
  <si>
    <t>2022/5472-II</t>
  </si>
  <si>
    <t>Милановић Анђела</t>
  </si>
  <si>
    <t>2022/5486-II</t>
  </si>
  <si>
    <t>Динић Филип</t>
  </si>
  <si>
    <t>2022/5507-II</t>
  </si>
  <si>
    <t>Тодоровић Андријана</t>
  </si>
  <si>
    <t>2022/5508-II</t>
  </si>
  <si>
    <t>Васовић Милица</t>
  </si>
  <si>
    <t>2022/5513-II</t>
  </si>
  <si>
    <t>Бодрожић Петар</t>
  </si>
  <si>
    <t>2022/5544-II</t>
  </si>
  <si>
    <t>Јовановић Лука</t>
  </si>
  <si>
    <t>2022/5562-II</t>
  </si>
  <si>
    <t>Манојловић Вељко</t>
  </si>
  <si>
    <t>2022/5570-II</t>
  </si>
  <si>
    <t>Ђурић Дарко</t>
  </si>
  <si>
    <t>2022/5571-II</t>
  </si>
  <si>
    <t>Марјановић Никола</t>
  </si>
  <si>
    <t>2022/5572-II</t>
  </si>
  <si>
    <t>Миловановић Светлана</t>
  </si>
  <si>
    <t>2022/5580-II</t>
  </si>
  <si>
    <t>Траиловић Марко</t>
  </si>
  <si>
    <t>2022/5593-II</t>
  </si>
  <si>
    <t>Марковић Милош</t>
  </si>
  <si>
    <t>2022/5602-II</t>
  </si>
  <si>
    <t>Цимбаљевић Радосава</t>
  </si>
  <si>
    <t>2022/5622-II</t>
  </si>
  <si>
    <t>Радисављевић Марија</t>
  </si>
  <si>
    <t>2022/5626-II</t>
  </si>
  <si>
    <t>Алексић Катарина</t>
  </si>
  <si>
    <t>2022/5638-II</t>
  </si>
  <si>
    <t>Драгић Ђурђина</t>
  </si>
  <si>
    <t>2022/5643-II</t>
  </si>
  <si>
    <t>Миодраговић Аница</t>
  </si>
  <si>
    <t>2022/5644-II</t>
  </si>
  <si>
    <t>Јовановић Никола</t>
  </si>
  <si>
    <t>2022/5652-II</t>
  </si>
  <si>
    <t>Стефановић Анђела</t>
  </si>
  <si>
    <t>2022/5656-II</t>
  </si>
  <si>
    <t>Стојадиновић Мила</t>
  </si>
  <si>
    <t>2022/5667-II</t>
  </si>
  <si>
    <t>Раденковић Војин</t>
  </si>
  <si>
    <t>2022/5675-II</t>
  </si>
  <si>
    <t>Бркић Мартин</t>
  </si>
  <si>
    <t>2022/5679-II</t>
  </si>
  <si>
    <t>Васић Никола</t>
  </si>
  <si>
    <t>2022/5685-II</t>
  </si>
  <si>
    <t>Живановић Марко</t>
  </si>
  <si>
    <t>2022/5712-II</t>
  </si>
  <si>
    <t>Павловић Немања</t>
  </si>
  <si>
    <t>2022/5713-II</t>
  </si>
  <si>
    <t>Томић Стефан</t>
  </si>
  <si>
    <t>2022/5726-II</t>
  </si>
  <si>
    <t>Петровић Петар</t>
  </si>
  <si>
    <t>2022/5732-II</t>
  </si>
  <si>
    <t>Милисављевић Михаило</t>
  </si>
  <si>
    <t>2022/5734-II</t>
  </si>
  <si>
    <t>Мишић Лука</t>
  </si>
  <si>
    <t>2022/5750-II</t>
  </si>
  <si>
    <t>Зуцовић Ђорђе</t>
  </si>
  <si>
    <t>2022/5751-II</t>
  </si>
  <si>
    <t>Зуцовић Немања</t>
  </si>
  <si>
    <t>2022/5758-II</t>
  </si>
  <si>
    <t>Костадиновић Давид</t>
  </si>
  <si>
    <t>2022/5766-II</t>
  </si>
  <si>
    <t>Живковић Миљана</t>
  </si>
  <si>
    <t>2022/5788-II</t>
  </si>
  <si>
    <t>Чолић Анђелина</t>
  </si>
  <si>
    <t>2022/5802-II</t>
  </si>
  <si>
    <t>Грубановић Дијана</t>
  </si>
  <si>
    <t>2022/5803-II</t>
  </si>
  <si>
    <t>Радојчић Нина</t>
  </si>
  <si>
    <t>2022/5805-II</t>
  </si>
  <si>
    <t>Маровић Андреја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</si>
</sst>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3" xfId="0" applyFont="1" applyFill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>
      <alignment horizontal="center" vertical="center"/>
    </xf>
    <xf numFmtId="1" fontId="4" fillId="3" borderId="21" xfId="0" applyNumberFormat="1" applyFont="1" applyFill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 textRotation="90" wrapText="1"/>
    </xf>
    <xf numFmtId="1" fontId="2" fillId="0" borderId="20" xfId="0" applyNumberFormat="1" applyFont="1" applyBorder="1" applyAlignment="1">
      <alignment horizontal="center" vertical="center"/>
    </xf>
    <xf numFmtId="1" fontId="4" fillId="3" borderId="11" xfId="0" applyNumberFormat="1" applyFont="1" applyFill="1" applyBorder="1" applyAlignment="1">
      <alignment horizontal="center" vertical="center" textRotation="90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8"/>
  <sheetViews>
    <sheetView tabSelected="1" zoomScale="80" zoomScaleNormal="80" workbookViewId="0">
      <pane ySplit="6" topLeftCell="A7" activePane="bottomLeft" state="frozen"/>
      <selection pane="bottomLeft" activeCell="H35" sqref="H35"/>
    </sheetView>
  </sheetViews>
  <sheetFormatPr defaultColWidth="9.140625"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5" t="s">
        <v>14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1"/>
    </row>
    <row r="2" spans="1:16" ht="26.25" customHeight="1" thickBot="1" x14ac:dyDescent="0.3">
      <c r="A2" s="77" t="s">
        <v>15</v>
      </c>
      <c r="B2" s="77"/>
      <c r="C2" s="78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76" t="s">
        <v>3</v>
      </c>
      <c r="B3" s="77"/>
      <c r="C3" s="77"/>
      <c r="D3" s="72" t="s">
        <v>21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4"/>
      <c r="P3" s="1"/>
    </row>
    <row r="4" spans="1:16" ht="34.5" customHeight="1" thickBot="1" x14ac:dyDescent="0.3">
      <c r="A4" s="76" t="s">
        <v>10</v>
      </c>
      <c r="B4" s="77"/>
      <c r="C4" s="77"/>
      <c r="D4" s="72" t="s">
        <v>19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4"/>
      <c r="P4" s="1"/>
    </row>
    <row r="5" spans="1:16" ht="34.5" customHeight="1" thickBot="1" x14ac:dyDescent="0.3">
      <c r="A5" s="14"/>
      <c r="B5" s="15"/>
      <c r="C5" s="16"/>
      <c r="D5" s="69" t="s">
        <v>16</v>
      </c>
      <c r="E5" s="70"/>
      <c r="F5" s="70"/>
      <c r="G5" s="70"/>
      <c r="H5" s="71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.75" thickBot="1" x14ac:dyDescent="0.3">
      <c r="A7" s="23">
        <v>1</v>
      </c>
      <c r="B7" s="67" t="s">
        <v>22</v>
      </c>
      <c r="C7" s="68" t="s">
        <v>23</v>
      </c>
      <c r="D7" s="29">
        <v>14.5</v>
      </c>
      <c r="E7" s="29"/>
      <c r="F7" s="30">
        <v>12</v>
      </c>
      <c r="G7" s="29">
        <v>7.5</v>
      </c>
      <c r="H7" s="29">
        <v>9</v>
      </c>
      <c r="I7" s="9">
        <f>SUM(D7:H7)</f>
        <v>43</v>
      </c>
      <c r="J7" s="42"/>
      <c r="K7" s="42"/>
      <c r="L7" s="54">
        <f>SUM(I7,J7,K7)</f>
        <v>43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.75" thickBot="1" x14ac:dyDescent="0.3">
      <c r="A8" s="24">
        <v>2</v>
      </c>
      <c r="B8" s="67" t="s">
        <v>24</v>
      </c>
      <c r="C8" s="68" t="s">
        <v>25</v>
      </c>
      <c r="D8" s="31">
        <v>14.5</v>
      </c>
      <c r="E8" s="31"/>
      <c r="F8" s="32">
        <v>12</v>
      </c>
      <c r="G8" s="31">
        <v>6.5</v>
      </c>
      <c r="H8" s="31">
        <v>7</v>
      </c>
      <c r="I8" s="11">
        <f t="shared" ref="I8:I71" si="0">SUM(D8:H8)</f>
        <v>40</v>
      </c>
      <c r="J8" s="39"/>
      <c r="K8" s="39"/>
      <c r="L8" s="55">
        <f t="shared" ref="L8:L71" si="1">SUM(I8,J8,K8)</f>
        <v>40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3</v>
      </c>
      <c r="B9" s="67" t="s">
        <v>26</v>
      </c>
      <c r="C9" s="68" t="s">
        <v>27</v>
      </c>
      <c r="D9" s="31"/>
      <c r="E9" s="31"/>
      <c r="F9" s="32"/>
      <c r="G9" s="31"/>
      <c r="H9" s="31"/>
      <c r="I9" s="11">
        <f t="shared" si="0"/>
        <v>0</v>
      </c>
      <c r="J9" s="39"/>
      <c r="K9" s="39"/>
      <c r="L9" s="55">
        <f t="shared" si="1"/>
        <v>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.75" thickBot="1" x14ac:dyDescent="0.3">
      <c r="A10" s="24">
        <v>4</v>
      </c>
      <c r="B10" s="67" t="s">
        <v>28</v>
      </c>
      <c r="C10" s="68" t="s">
        <v>29</v>
      </c>
      <c r="D10" s="33"/>
      <c r="E10" s="33"/>
      <c r="F10" s="34"/>
      <c r="G10" s="33"/>
      <c r="H10" s="33"/>
      <c r="I10" s="11">
        <f t="shared" si="0"/>
        <v>0</v>
      </c>
      <c r="J10" s="40"/>
      <c r="K10" s="40"/>
      <c r="L10" s="55">
        <f t="shared" si="1"/>
        <v>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5</v>
      </c>
      <c r="B11" s="67" t="s">
        <v>30</v>
      </c>
      <c r="C11" s="68" t="s">
        <v>31</v>
      </c>
      <c r="D11" s="31">
        <v>13</v>
      </c>
      <c r="E11" s="31"/>
      <c r="F11" s="32">
        <v>10</v>
      </c>
      <c r="G11" s="31">
        <v>3.5</v>
      </c>
      <c r="H11" s="31">
        <v>4.5</v>
      </c>
      <c r="I11" s="11">
        <f t="shared" si="0"/>
        <v>31</v>
      </c>
      <c r="J11" s="39"/>
      <c r="K11" s="39"/>
      <c r="L11" s="55">
        <f t="shared" si="1"/>
        <v>31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6</v>
      </c>
      <c r="B12" s="67" t="s">
        <v>32</v>
      </c>
      <c r="C12" s="68" t="s">
        <v>33</v>
      </c>
      <c r="D12" s="31">
        <v>15</v>
      </c>
      <c r="E12" s="31"/>
      <c r="F12" s="32">
        <v>13</v>
      </c>
      <c r="G12" s="31">
        <v>8</v>
      </c>
      <c r="H12" s="31">
        <v>6</v>
      </c>
      <c r="I12" s="11">
        <f t="shared" si="0"/>
        <v>42</v>
      </c>
      <c r="J12" s="39"/>
      <c r="K12" s="39"/>
      <c r="L12" s="55">
        <f t="shared" si="1"/>
        <v>42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7</v>
      </c>
      <c r="B13" s="67" t="s">
        <v>34</v>
      </c>
      <c r="C13" s="68" t="s">
        <v>35</v>
      </c>
      <c r="D13" s="31">
        <v>15</v>
      </c>
      <c r="E13" s="31"/>
      <c r="F13" s="32">
        <v>15</v>
      </c>
      <c r="G13" s="31"/>
      <c r="H13" s="31"/>
      <c r="I13" s="11">
        <f t="shared" si="0"/>
        <v>30</v>
      </c>
      <c r="J13" s="39"/>
      <c r="K13" s="39"/>
      <c r="L13" s="55">
        <f t="shared" si="1"/>
        <v>30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8</v>
      </c>
      <c r="B14" s="67" t="s">
        <v>36</v>
      </c>
      <c r="C14" s="68" t="s">
        <v>37</v>
      </c>
      <c r="D14" s="31">
        <v>15</v>
      </c>
      <c r="E14" s="31"/>
      <c r="F14" s="32">
        <v>13</v>
      </c>
      <c r="G14" s="31">
        <v>5</v>
      </c>
      <c r="H14" s="31">
        <v>5</v>
      </c>
      <c r="I14" s="11">
        <f t="shared" si="0"/>
        <v>38</v>
      </c>
      <c r="J14" s="39"/>
      <c r="K14" s="39"/>
      <c r="L14" s="55">
        <f t="shared" si="1"/>
        <v>38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9</v>
      </c>
      <c r="B15" s="67" t="s">
        <v>38</v>
      </c>
      <c r="C15" s="68" t="s">
        <v>39</v>
      </c>
      <c r="D15" s="31"/>
      <c r="E15" s="31"/>
      <c r="F15" s="32"/>
      <c r="G15" s="31"/>
      <c r="H15" s="31"/>
      <c r="I15" s="11">
        <f t="shared" si="0"/>
        <v>0</v>
      </c>
      <c r="J15" s="39"/>
      <c r="K15" s="39"/>
      <c r="L15" s="55">
        <f t="shared" si="1"/>
        <v>0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10</v>
      </c>
      <c r="B16" s="67" t="s">
        <v>40</v>
      </c>
      <c r="C16" s="68" t="s">
        <v>41</v>
      </c>
      <c r="D16" s="31">
        <v>15</v>
      </c>
      <c r="E16" s="31"/>
      <c r="F16" s="32">
        <v>10</v>
      </c>
      <c r="G16" s="31">
        <v>6</v>
      </c>
      <c r="H16" s="31">
        <v>5</v>
      </c>
      <c r="I16" s="11">
        <f t="shared" si="0"/>
        <v>36</v>
      </c>
      <c r="J16" s="39"/>
      <c r="K16" s="39"/>
      <c r="L16" s="55">
        <f t="shared" si="1"/>
        <v>36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11</v>
      </c>
      <c r="B17" s="67" t="s">
        <v>42</v>
      </c>
      <c r="C17" s="68" t="s">
        <v>43</v>
      </c>
      <c r="D17" s="31">
        <v>14.5</v>
      </c>
      <c r="E17" s="31"/>
      <c r="F17" s="32">
        <v>10</v>
      </c>
      <c r="G17" s="31">
        <v>2</v>
      </c>
      <c r="H17" s="31">
        <v>6.5</v>
      </c>
      <c r="I17" s="11">
        <f t="shared" si="0"/>
        <v>33</v>
      </c>
      <c r="J17" s="39"/>
      <c r="K17" s="39"/>
      <c r="L17" s="55">
        <f t="shared" si="1"/>
        <v>33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12</v>
      </c>
      <c r="B18" s="67" t="s">
        <v>44</v>
      </c>
      <c r="C18" s="68" t="s">
        <v>45</v>
      </c>
      <c r="D18" s="31">
        <v>14.5</v>
      </c>
      <c r="E18" s="31"/>
      <c r="F18" s="32">
        <v>10</v>
      </c>
      <c r="G18" s="31">
        <v>3</v>
      </c>
      <c r="H18" s="31">
        <v>3.5</v>
      </c>
      <c r="I18" s="11">
        <f t="shared" si="0"/>
        <v>31</v>
      </c>
      <c r="J18" s="39"/>
      <c r="K18" s="39"/>
      <c r="L18" s="55">
        <f t="shared" si="1"/>
        <v>31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13</v>
      </c>
      <c r="B19" s="67" t="s">
        <v>46</v>
      </c>
      <c r="C19" s="68" t="s">
        <v>47</v>
      </c>
      <c r="D19" s="31">
        <v>15</v>
      </c>
      <c r="E19" s="31"/>
      <c r="F19" s="32">
        <v>13</v>
      </c>
      <c r="G19" s="31">
        <v>5.5</v>
      </c>
      <c r="H19" s="31">
        <v>6</v>
      </c>
      <c r="I19" s="11">
        <f t="shared" si="0"/>
        <v>39.5</v>
      </c>
      <c r="J19" s="39"/>
      <c r="K19" s="39"/>
      <c r="L19" s="55">
        <f t="shared" si="1"/>
        <v>39.5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14</v>
      </c>
      <c r="B20" s="67" t="s">
        <v>48</v>
      </c>
      <c r="C20" s="68" t="s">
        <v>49</v>
      </c>
      <c r="D20" s="31">
        <v>12.5</v>
      </c>
      <c r="E20" s="31"/>
      <c r="F20" s="32">
        <v>13</v>
      </c>
      <c r="G20" s="31">
        <v>6</v>
      </c>
      <c r="H20" s="31">
        <v>8.5</v>
      </c>
      <c r="I20" s="11">
        <f t="shared" si="0"/>
        <v>40</v>
      </c>
      <c r="J20" s="39"/>
      <c r="K20" s="39"/>
      <c r="L20" s="55">
        <f t="shared" si="1"/>
        <v>40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15</v>
      </c>
      <c r="B21" s="67" t="s">
        <v>50</v>
      </c>
      <c r="C21" s="68" t="s">
        <v>51</v>
      </c>
      <c r="D21" s="31"/>
      <c r="E21" s="31"/>
      <c r="F21" s="32"/>
      <c r="G21" s="31"/>
      <c r="H21" s="31"/>
      <c r="I21" s="11">
        <f t="shared" si="0"/>
        <v>0</v>
      </c>
      <c r="J21" s="39"/>
      <c r="K21" s="39"/>
      <c r="L21" s="55">
        <f t="shared" si="1"/>
        <v>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16</v>
      </c>
      <c r="B22" s="67" t="s">
        <v>52</v>
      </c>
      <c r="C22" s="68" t="s">
        <v>53</v>
      </c>
      <c r="D22" s="31"/>
      <c r="E22" s="31"/>
      <c r="F22" s="32"/>
      <c r="G22" s="31"/>
      <c r="H22" s="31"/>
      <c r="I22" s="11">
        <f t="shared" si="0"/>
        <v>0</v>
      </c>
      <c r="J22" s="39"/>
      <c r="K22" s="39"/>
      <c r="L22" s="55">
        <f t="shared" si="1"/>
        <v>0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17</v>
      </c>
      <c r="B23" s="67" t="s">
        <v>54</v>
      </c>
      <c r="C23" s="68" t="s">
        <v>55</v>
      </c>
      <c r="D23" s="31"/>
      <c r="E23" s="31"/>
      <c r="F23" s="32"/>
      <c r="G23" s="31"/>
      <c r="H23" s="31"/>
      <c r="I23" s="11">
        <f t="shared" si="0"/>
        <v>0</v>
      </c>
      <c r="J23" s="39"/>
      <c r="K23" s="39"/>
      <c r="L23" s="55">
        <f t="shared" si="1"/>
        <v>0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18</v>
      </c>
      <c r="B24" s="67" t="s">
        <v>56</v>
      </c>
      <c r="C24" s="68" t="s">
        <v>57</v>
      </c>
      <c r="D24" s="31">
        <v>12.5</v>
      </c>
      <c r="E24" s="31"/>
      <c r="F24" s="32">
        <v>12.5</v>
      </c>
      <c r="G24" s="31">
        <v>6.5</v>
      </c>
      <c r="H24" s="31">
        <v>5</v>
      </c>
      <c r="I24" s="11">
        <f t="shared" si="0"/>
        <v>36.5</v>
      </c>
      <c r="J24" s="39"/>
      <c r="K24" s="39"/>
      <c r="L24" s="55">
        <f t="shared" si="1"/>
        <v>36.5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19</v>
      </c>
      <c r="B25" s="67" t="s">
        <v>58</v>
      </c>
      <c r="C25" s="68" t="s">
        <v>59</v>
      </c>
      <c r="D25" s="31">
        <v>14</v>
      </c>
      <c r="E25" s="31"/>
      <c r="F25" s="32">
        <v>11</v>
      </c>
      <c r="G25" s="31">
        <v>1.5</v>
      </c>
      <c r="H25" s="31">
        <v>2</v>
      </c>
      <c r="I25" s="11">
        <f t="shared" si="0"/>
        <v>28.5</v>
      </c>
      <c r="J25" s="39"/>
      <c r="K25" s="39"/>
      <c r="L25" s="55">
        <f t="shared" si="1"/>
        <v>28.5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20</v>
      </c>
      <c r="B26" s="67" t="s">
        <v>60</v>
      </c>
      <c r="C26" s="68" t="s">
        <v>61</v>
      </c>
      <c r="D26" s="31">
        <v>14</v>
      </c>
      <c r="E26" s="31"/>
      <c r="F26" s="32">
        <v>14</v>
      </c>
      <c r="G26" s="31">
        <v>2</v>
      </c>
      <c r="H26" s="31"/>
      <c r="I26" s="11">
        <f t="shared" si="0"/>
        <v>30</v>
      </c>
      <c r="J26" s="39"/>
      <c r="K26" s="39"/>
      <c r="L26" s="55">
        <f t="shared" si="1"/>
        <v>30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21</v>
      </c>
      <c r="B27" s="67" t="s">
        <v>62</v>
      </c>
      <c r="C27" s="68" t="s">
        <v>63</v>
      </c>
      <c r="D27" s="31"/>
      <c r="E27" s="31"/>
      <c r="F27" s="32"/>
      <c r="G27" s="31"/>
      <c r="H27" s="31"/>
      <c r="I27" s="11">
        <f t="shared" si="0"/>
        <v>0</v>
      </c>
      <c r="J27" s="39"/>
      <c r="K27" s="39"/>
      <c r="L27" s="55">
        <f t="shared" si="1"/>
        <v>0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22</v>
      </c>
      <c r="B28" s="67" t="s">
        <v>64</v>
      </c>
      <c r="C28" s="68" t="s">
        <v>65</v>
      </c>
      <c r="D28" s="31">
        <v>8.5</v>
      </c>
      <c r="E28" s="31"/>
      <c r="F28" s="32">
        <v>11</v>
      </c>
      <c r="G28" s="31">
        <v>4.5</v>
      </c>
      <c r="H28" s="31">
        <v>6</v>
      </c>
      <c r="I28" s="11">
        <f t="shared" si="0"/>
        <v>30</v>
      </c>
      <c r="J28" s="39"/>
      <c r="K28" s="39"/>
      <c r="L28" s="55">
        <f t="shared" si="1"/>
        <v>30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23</v>
      </c>
      <c r="B29" s="67" t="s">
        <v>66</v>
      </c>
      <c r="C29" s="68" t="s">
        <v>67</v>
      </c>
      <c r="D29" s="31">
        <v>13</v>
      </c>
      <c r="E29" s="31"/>
      <c r="F29" s="32">
        <v>14.5</v>
      </c>
      <c r="G29" s="31">
        <v>6.5</v>
      </c>
      <c r="H29" s="31">
        <v>6</v>
      </c>
      <c r="I29" s="11">
        <f t="shared" si="0"/>
        <v>40</v>
      </c>
      <c r="J29" s="39"/>
      <c r="K29" s="39"/>
      <c r="L29" s="55">
        <f t="shared" si="1"/>
        <v>40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24</v>
      </c>
      <c r="B30" s="67" t="s">
        <v>68</v>
      </c>
      <c r="C30" s="68" t="s">
        <v>69</v>
      </c>
      <c r="D30" s="31">
        <v>12.5</v>
      </c>
      <c r="E30" s="31"/>
      <c r="F30" s="32">
        <v>10</v>
      </c>
      <c r="G30" s="31">
        <v>4.5</v>
      </c>
      <c r="H30" s="31">
        <v>3</v>
      </c>
      <c r="I30" s="11">
        <f t="shared" si="0"/>
        <v>30</v>
      </c>
      <c r="J30" s="39"/>
      <c r="K30" s="39"/>
      <c r="L30" s="55">
        <f t="shared" si="1"/>
        <v>30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25</v>
      </c>
      <c r="B31" s="67" t="s">
        <v>70</v>
      </c>
      <c r="C31" s="68" t="s">
        <v>71</v>
      </c>
      <c r="D31" s="31">
        <v>14</v>
      </c>
      <c r="E31" s="31"/>
      <c r="F31" s="32">
        <v>9</v>
      </c>
      <c r="G31" s="31">
        <v>3.5</v>
      </c>
      <c r="H31" s="31">
        <v>3.5</v>
      </c>
      <c r="I31" s="11">
        <f t="shared" si="0"/>
        <v>30</v>
      </c>
      <c r="J31" s="39"/>
      <c r="K31" s="39"/>
      <c r="L31" s="55">
        <f t="shared" si="1"/>
        <v>30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67" t="s">
        <v>72</v>
      </c>
      <c r="C32" s="68" t="s">
        <v>73</v>
      </c>
      <c r="D32" s="31">
        <v>15</v>
      </c>
      <c r="E32" s="31"/>
      <c r="F32" s="32">
        <v>10</v>
      </c>
      <c r="G32" s="31">
        <v>4.5</v>
      </c>
      <c r="H32" s="31">
        <v>5</v>
      </c>
      <c r="I32" s="11">
        <f t="shared" si="0"/>
        <v>34.5</v>
      </c>
      <c r="J32" s="39"/>
      <c r="K32" s="39"/>
      <c r="L32" s="55">
        <f t="shared" si="1"/>
        <v>34.5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67" t="s">
        <v>74</v>
      </c>
      <c r="C33" s="68" t="s">
        <v>75</v>
      </c>
      <c r="D33" s="31">
        <v>15</v>
      </c>
      <c r="E33" s="31"/>
      <c r="F33" s="32">
        <v>13.5</v>
      </c>
      <c r="G33" s="31">
        <v>6</v>
      </c>
      <c r="H33" s="31">
        <v>6.5</v>
      </c>
      <c r="I33" s="11">
        <f t="shared" si="0"/>
        <v>41</v>
      </c>
      <c r="J33" s="39"/>
      <c r="K33" s="39"/>
      <c r="L33" s="55">
        <f t="shared" si="1"/>
        <v>41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67" t="s">
        <v>76</v>
      </c>
      <c r="C34" s="68" t="s">
        <v>77</v>
      </c>
      <c r="D34" s="31">
        <v>12</v>
      </c>
      <c r="E34" s="31"/>
      <c r="F34" s="32">
        <v>10</v>
      </c>
      <c r="G34" s="31">
        <v>2.5</v>
      </c>
      <c r="H34" s="31">
        <v>6.5</v>
      </c>
      <c r="I34" s="11">
        <f t="shared" si="0"/>
        <v>31</v>
      </c>
      <c r="J34" s="39"/>
      <c r="K34" s="39"/>
      <c r="L34" s="55">
        <f t="shared" si="1"/>
        <v>31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67" t="s">
        <v>78</v>
      </c>
      <c r="C35" s="68" t="s">
        <v>79</v>
      </c>
      <c r="D35" s="31">
        <v>7</v>
      </c>
      <c r="E35" s="31"/>
      <c r="F35" s="32">
        <v>14</v>
      </c>
      <c r="G35" s="31">
        <v>9</v>
      </c>
      <c r="H35" s="31">
        <v>5</v>
      </c>
      <c r="I35" s="11">
        <f t="shared" si="0"/>
        <v>35</v>
      </c>
      <c r="J35" s="39"/>
      <c r="K35" s="39"/>
      <c r="L35" s="55">
        <f t="shared" si="1"/>
        <v>35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67" t="s">
        <v>80</v>
      </c>
      <c r="C36" s="68" t="s">
        <v>81</v>
      </c>
      <c r="D36" s="31">
        <v>15</v>
      </c>
      <c r="E36" s="31"/>
      <c r="F36" s="32">
        <v>10</v>
      </c>
      <c r="G36" s="31">
        <v>5</v>
      </c>
      <c r="H36" s="31">
        <v>5</v>
      </c>
      <c r="I36" s="11">
        <f t="shared" si="0"/>
        <v>35</v>
      </c>
      <c r="J36" s="39"/>
      <c r="K36" s="39"/>
      <c r="L36" s="55">
        <f t="shared" si="1"/>
        <v>35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67" t="s">
        <v>82</v>
      </c>
      <c r="C37" s="68" t="s">
        <v>83</v>
      </c>
      <c r="D37" s="31">
        <v>15</v>
      </c>
      <c r="E37" s="31"/>
      <c r="F37" s="32">
        <v>11</v>
      </c>
      <c r="G37" s="31">
        <v>4.5</v>
      </c>
      <c r="H37" s="31">
        <v>3.5</v>
      </c>
      <c r="I37" s="11">
        <f t="shared" si="0"/>
        <v>34</v>
      </c>
      <c r="J37" s="39"/>
      <c r="K37" s="39"/>
      <c r="L37" s="55">
        <f t="shared" si="1"/>
        <v>34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 t="s">
        <v>84</v>
      </c>
      <c r="C38" s="68" t="s">
        <v>85</v>
      </c>
      <c r="D38" s="31">
        <v>15</v>
      </c>
      <c r="E38" s="31"/>
      <c r="F38" s="32">
        <v>11</v>
      </c>
      <c r="G38" s="31">
        <v>4</v>
      </c>
      <c r="H38" s="31">
        <v>4.5</v>
      </c>
      <c r="I38" s="11">
        <f t="shared" si="0"/>
        <v>34.5</v>
      </c>
      <c r="J38" s="39"/>
      <c r="K38" s="39"/>
      <c r="L38" s="55">
        <f t="shared" si="1"/>
        <v>34.5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 t="s">
        <v>86</v>
      </c>
      <c r="C39" s="68" t="s">
        <v>87</v>
      </c>
      <c r="D39" s="31">
        <v>15</v>
      </c>
      <c r="E39" s="31"/>
      <c r="F39" s="32">
        <v>15</v>
      </c>
      <c r="G39" s="31"/>
      <c r="H39" s="31"/>
      <c r="I39" s="11">
        <f t="shared" si="0"/>
        <v>30</v>
      </c>
      <c r="J39" s="39"/>
      <c r="K39" s="39"/>
      <c r="L39" s="55">
        <f t="shared" si="1"/>
        <v>30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 t="s">
        <v>88</v>
      </c>
      <c r="C40" s="68" t="s">
        <v>89</v>
      </c>
      <c r="D40" s="31">
        <v>14.5</v>
      </c>
      <c r="E40" s="31"/>
      <c r="F40" s="32">
        <v>10</v>
      </c>
      <c r="G40" s="31">
        <v>3</v>
      </c>
      <c r="H40" s="31">
        <v>4.5</v>
      </c>
      <c r="I40" s="11">
        <f t="shared" si="0"/>
        <v>32</v>
      </c>
      <c r="J40" s="39"/>
      <c r="K40" s="39"/>
      <c r="L40" s="55">
        <f t="shared" si="1"/>
        <v>32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 t="s">
        <v>90</v>
      </c>
      <c r="C41" s="68" t="s">
        <v>91</v>
      </c>
      <c r="D41" s="31">
        <v>15</v>
      </c>
      <c r="E41" s="31"/>
      <c r="F41" s="32">
        <v>10</v>
      </c>
      <c r="G41" s="31">
        <v>2</v>
      </c>
      <c r="H41" s="31">
        <v>3</v>
      </c>
      <c r="I41" s="11">
        <f t="shared" si="0"/>
        <v>30</v>
      </c>
      <c r="J41" s="39"/>
      <c r="K41" s="39"/>
      <c r="L41" s="55">
        <f t="shared" si="1"/>
        <v>30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 t="s">
        <v>92</v>
      </c>
      <c r="C42" s="68" t="s">
        <v>93</v>
      </c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 t="s">
        <v>94</v>
      </c>
      <c r="C43" s="68" t="s">
        <v>95</v>
      </c>
      <c r="D43" s="31">
        <v>14.5</v>
      </c>
      <c r="E43" s="31"/>
      <c r="F43" s="32">
        <v>11</v>
      </c>
      <c r="G43" s="31">
        <v>4.5</v>
      </c>
      <c r="H43" s="31">
        <v>4.5</v>
      </c>
      <c r="I43" s="11">
        <f t="shared" si="0"/>
        <v>34.5</v>
      </c>
      <c r="J43" s="39"/>
      <c r="K43" s="39"/>
      <c r="L43" s="55">
        <f t="shared" si="1"/>
        <v>34.5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 t="s">
        <v>96</v>
      </c>
      <c r="C44" s="68" t="s">
        <v>97</v>
      </c>
      <c r="D44" s="31">
        <v>14.5</v>
      </c>
      <c r="E44" s="31"/>
      <c r="F44" s="32">
        <v>14.5</v>
      </c>
      <c r="G44" s="31">
        <v>6.5</v>
      </c>
      <c r="H44" s="31">
        <v>4.5</v>
      </c>
      <c r="I44" s="11">
        <f t="shared" si="0"/>
        <v>40</v>
      </c>
      <c r="J44" s="39"/>
      <c r="K44" s="39"/>
      <c r="L44" s="55">
        <f t="shared" si="1"/>
        <v>40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 t="s">
        <v>98</v>
      </c>
      <c r="C45" s="68" t="s">
        <v>99</v>
      </c>
      <c r="D45" s="31">
        <v>14.5</v>
      </c>
      <c r="E45" s="31"/>
      <c r="F45" s="32">
        <v>14.5</v>
      </c>
      <c r="G45" s="31">
        <v>5</v>
      </c>
      <c r="H45" s="31">
        <v>5.5</v>
      </c>
      <c r="I45" s="11">
        <f t="shared" si="0"/>
        <v>39.5</v>
      </c>
      <c r="J45" s="39"/>
      <c r="K45" s="39"/>
      <c r="L45" s="55">
        <f t="shared" si="1"/>
        <v>39.5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 t="s">
        <v>100</v>
      </c>
      <c r="C46" s="68" t="s">
        <v>101</v>
      </c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 t="s">
        <v>102</v>
      </c>
      <c r="C47" s="68" t="s">
        <v>103</v>
      </c>
      <c r="D47" s="31">
        <v>14</v>
      </c>
      <c r="E47" s="31"/>
      <c r="F47" s="32">
        <v>10</v>
      </c>
      <c r="G47" s="31">
        <v>5.5</v>
      </c>
      <c r="H47" s="31">
        <v>2.5</v>
      </c>
      <c r="I47" s="11">
        <f t="shared" si="0"/>
        <v>32</v>
      </c>
      <c r="J47" s="39"/>
      <c r="K47" s="39"/>
      <c r="L47" s="55">
        <f t="shared" si="1"/>
        <v>32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Korisnik</cp:lastModifiedBy>
  <cp:lastPrinted>2013-06-04T07:15:43Z</cp:lastPrinted>
  <dcterms:created xsi:type="dcterms:W3CDTF">2012-05-10T08:39:06Z</dcterms:created>
  <dcterms:modified xsi:type="dcterms:W3CDTF">2023-05-31T03:37:56Z</dcterms:modified>
</cp:coreProperties>
</file>