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3 JAVNO ZDRAVLJE\Predispitni poeni\"/>
    </mc:Choice>
  </mc:AlternateContent>
  <xr:revisionPtr revIDLastSave="0" documentId="8_{D1342552-49A9-4161-B170-9F4F0A8121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L25" i="1" s="1"/>
  <c r="I26" i="1"/>
  <c r="L26" i="1" s="1"/>
  <c r="N26" i="1" s="1"/>
  <c r="I27" i="1"/>
  <c r="L27" i="1" s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L41" i="1" s="1"/>
  <c r="I42" i="1"/>
  <c r="L42" i="1" s="1"/>
  <c r="N42" i="1" s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L51" i="1" s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L57" i="1" s="1"/>
  <c r="I58" i="1"/>
  <c r="L58" i="1" s="1"/>
  <c r="N58" i="1" s="1"/>
  <c r="I59" i="1"/>
  <c r="L59" i="1" s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L67" i="1" s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L81" i="1" s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L89" i="1" s="1"/>
  <c r="I90" i="1"/>
  <c r="L90" i="1" s="1"/>
  <c r="N90" i="1" s="1"/>
  <c r="I91" i="1"/>
  <c r="L91" i="1" s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L99" i="1" s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L109" i="1" s="1"/>
  <c r="I110" i="1"/>
  <c r="L110" i="1" s="1"/>
  <c r="N110" i="1" s="1"/>
  <c r="I111" i="1"/>
  <c r="I112" i="1"/>
  <c r="L112" i="1" s="1"/>
  <c r="N112" i="1" s="1"/>
  <c r="I113" i="1"/>
  <c r="L113" i="1" s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L121" i="1" s="1"/>
  <c r="I122" i="1"/>
  <c r="L122" i="1" s="1"/>
  <c r="N122" i="1" s="1"/>
  <c r="L31" i="1"/>
  <c r="L47" i="1"/>
  <c r="L55" i="1"/>
  <c r="L63" i="1"/>
  <c r="L71" i="1"/>
  <c r="L73" i="1"/>
  <c r="L79" i="1"/>
  <c r="L85" i="1"/>
  <c r="L95" i="1"/>
  <c r="L103" i="1"/>
  <c r="L105" i="1"/>
  <c r="L111" i="1"/>
  <c r="L117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<sst xmlns="http://schemas.openxmlformats.org/spreadsheetml/2006/main" count="124" uniqueCount="124">
  <si>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</si>
  <si>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</si>
  <si>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</si>
  <si>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</si>
  <si>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</si>
  <si>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</si>
  <si>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</si>
  <si>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</si>
  <si>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</si>
  <si>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</si>
  <si>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</si>
  <si>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</si>
  <si>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</si>
  <si>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</si>
  <si>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</si>
  <si>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</si>
  <si>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</si>
  <si>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</si>
  <si>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</si>
  <si>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</si>
  <si>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 xml:space="preserve">СТРУКОВНА МЕДИЦИНСКА СЕСТРА БАБИЦА, СТРУКОВНИ ФАРМАЦЕУТ </t>
  </si>
  <si>
    <t>21ФР1103 Јавно здравље</t>
  </si>
  <si>
    <r>
      <rPr>
        <sz val="10"/>
        <color rgb="FF000000"/>
        <rFont val="Times New Roman"/>
      </rPr>
      <t>2021/5315-IV</t>
    </r>
  </si>
  <si>
    <r>
      <rPr>
        <sz val="10"/>
        <color rgb="FF000000"/>
        <rFont val="Times New Roman"/>
      </rPr>
      <t>Радуновић Бојана</t>
    </r>
  </si>
  <si>
    <r>
      <rPr>
        <sz val="10"/>
        <color rgb="FF000000"/>
        <rFont val="Times New Roman"/>
      </rPr>
      <t>2022/5454-VIII</t>
    </r>
  </si>
  <si>
    <r>
      <rPr>
        <sz val="10"/>
        <color rgb="FF000000"/>
        <rFont val="Times New Roman"/>
      </rPr>
      <t>Алексић Невена</t>
    </r>
  </si>
  <si>
    <r>
      <rPr>
        <sz val="10"/>
        <color rgb="FF000000"/>
        <rFont val="Times New Roman"/>
      </rPr>
      <t>2022/5455-VIII</t>
    </r>
  </si>
  <si>
    <r>
      <rPr>
        <sz val="10"/>
        <color rgb="FF000000"/>
        <rFont val="Times New Roman"/>
      </rPr>
      <t>Милић Јована</t>
    </r>
  </si>
  <si>
    <r>
      <rPr>
        <sz val="10"/>
        <color rgb="FF000000"/>
        <rFont val="Times New Roman"/>
      </rPr>
      <t>2022/5465-IV</t>
    </r>
  </si>
  <si>
    <r>
      <rPr>
        <sz val="10"/>
        <color rgb="FF000000"/>
        <rFont val="Times New Roman"/>
      </rPr>
      <t>Младеновић Маријана</t>
    </r>
  </si>
  <si>
    <r>
      <rPr>
        <sz val="10"/>
        <color rgb="FF000000"/>
        <rFont val="Times New Roman"/>
      </rPr>
      <t>2022/5471-VIII</t>
    </r>
  </si>
  <si>
    <r>
      <rPr>
        <sz val="10"/>
        <color rgb="FF000000"/>
        <rFont val="Times New Roman"/>
      </rPr>
      <t>Бурић Сања</t>
    </r>
  </si>
  <si>
    <r>
      <rPr>
        <sz val="10"/>
        <color rgb="FF000000"/>
        <rFont val="Times New Roman"/>
      </rPr>
      <t>2022/5504-VIII</t>
    </r>
  </si>
  <si>
    <r>
      <rPr>
        <sz val="10"/>
        <color rgb="FF000000"/>
        <rFont val="Times New Roman"/>
      </rPr>
      <t>Стојановић Бојана</t>
    </r>
  </si>
  <si>
    <r>
      <rPr>
        <sz val="10"/>
        <color rgb="FF000000"/>
        <rFont val="Times New Roman"/>
      </rPr>
      <t>2022/5518-VIII</t>
    </r>
  </si>
  <si>
    <r>
      <rPr>
        <sz val="10"/>
        <color rgb="FF000000"/>
        <rFont val="Times New Roman"/>
      </rPr>
      <t>Танић Тијана</t>
    </r>
  </si>
  <si>
    <r>
      <rPr>
        <sz val="10"/>
        <color rgb="FF000000"/>
        <rFont val="Times New Roman"/>
      </rPr>
      <t>2022/5519-VIII</t>
    </r>
  </si>
  <si>
    <r>
      <rPr>
        <sz val="10"/>
        <color rgb="FF000000"/>
        <rFont val="Times New Roman"/>
      </rPr>
      <t>Станковић Нађа</t>
    </r>
  </si>
  <si>
    <r>
      <rPr>
        <sz val="10"/>
        <color rgb="FF000000"/>
        <rFont val="Times New Roman"/>
      </rPr>
      <t>2022/5528-IV</t>
    </r>
  </si>
  <si>
    <r>
      <rPr>
        <sz val="10"/>
        <color rgb="FF000000"/>
        <rFont val="Times New Roman"/>
      </rPr>
      <t>Пејчић Елеонора</t>
    </r>
  </si>
  <si>
    <r>
      <rPr>
        <sz val="10"/>
        <color rgb="FF000000"/>
        <rFont val="Times New Roman"/>
      </rPr>
      <t>2022/5547-VIII</t>
    </r>
  </si>
  <si>
    <r>
      <rPr>
        <sz val="10"/>
        <color rgb="FF000000"/>
        <rFont val="Times New Roman"/>
      </rPr>
      <t>Томић Александар</t>
    </r>
  </si>
  <si>
    <r>
      <rPr>
        <sz val="10"/>
        <color rgb="FF000000"/>
        <rFont val="Times New Roman"/>
      </rPr>
      <t>2022/5550-VIII</t>
    </r>
  </si>
  <si>
    <r>
      <rPr>
        <sz val="10"/>
        <color rgb="FF000000"/>
        <rFont val="Times New Roman"/>
      </rPr>
      <t>Ранђеловић Анђела</t>
    </r>
  </si>
  <si>
    <r>
      <rPr>
        <sz val="10"/>
        <color rgb="FF000000"/>
        <rFont val="Times New Roman"/>
      </rPr>
      <t>2022/5560-VIII</t>
    </r>
  </si>
  <si>
    <r>
      <rPr>
        <sz val="10"/>
        <color rgb="FF000000"/>
        <rFont val="Times New Roman"/>
      </rPr>
      <t>Динић Милена</t>
    </r>
  </si>
  <si>
    <r>
      <rPr>
        <sz val="10"/>
        <color rgb="FF000000"/>
        <rFont val="Times New Roman"/>
      </rPr>
      <t>2022/5565-IV</t>
    </r>
  </si>
  <si>
    <r>
      <rPr>
        <sz val="10"/>
        <color rgb="FF000000"/>
        <rFont val="Times New Roman"/>
      </rPr>
      <t>Илић Тамара</t>
    </r>
  </si>
  <si>
    <r>
      <rPr>
        <sz val="10"/>
        <color rgb="FF000000"/>
        <rFont val="Times New Roman"/>
      </rPr>
      <t>2022/5566-IV</t>
    </r>
  </si>
  <si>
    <r>
      <rPr>
        <sz val="10"/>
        <color rgb="FF000000"/>
        <rFont val="Times New Roman"/>
      </rPr>
      <t>Николић Тамара</t>
    </r>
  </si>
  <si>
    <r>
      <rPr>
        <sz val="10"/>
        <color rgb="FF000000"/>
        <rFont val="Times New Roman"/>
      </rPr>
      <t>2022/5568-VIII</t>
    </r>
  </si>
  <si>
    <r>
      <rPr>
        <sz val="10"/>
        <color rgb="FF000000"/>
        <rFont val="Times New Roman"/>
      </rPr>
      <t>Марковић Милена</t>
    </r>
  </si>
  <si>
    <r>
      <rPr>
        <sz val="10"/>
        <color rgb="FF000000"/>
        <rFont val="Times New Roman"/>
      </rPr>
      <t>2022/5576-IV</t>
    </r>
  </si>
  <si>
    <r>
      <rPr>
        <sz val="10"/>
        <color rgb="FF000000"/>
        <rFont val="Times New Roman"/>
      </rPr>
      <t>Михајловић Владимир</t>
    </r>
  </si>
  <si>
    <r>
      <rPr>
        <sz val="10"/>
        <color rgb="FF000000"/>
        <rFont val="Times New Roman"/>
      </rPr>
      <t>2022/5585-VIII</t>
    </r>
  </si>
  <si>
    <r>
      <rPr>
        <sz val="10"/>
        <color rgb="FF000000"/>
        <rFont val="Times New Roman"/>
      </rPr>
      <t>Даниловић Татјана</t>
    </r>
  </si>
  <si>
    <r>
      <rPr>
        <sz val="10"/>
        <color rgb="FF000000"/>
        <rFont val="Times New Roman"/>
      </rPr>
      <t>2022/5586-VIII</t>
    </r>
  </si>
  <si>
    <r>
      <rPr>
        <sz val="10"/>
        <color rgb="FF000000"/>
        <rFont val="Times New Roman"/>
      </rPr>
      <t>Мијатовић Теодора</t>
    </r>
  </si>
  <si>
    <r>
      <rPr>
        <sz val="10"/>
        <color rgb="FF000000"/>
        <rFont val="Times New Roman"/>
      </rPr>
      <t>2022/5588-VIII</t>
    </r>
  </si>
  <si>
    <r>
      <rPr>
        <sz val="10"/>
        <color rgb="FF000000"/>
        <rFont val="Times New Roman"/>
      </rPr>
      <t>Јовановић Анастасија</t>
    </r>
  </si>
  <si>
    <r>
      <rPr>
        <sz val="10"/>
        <color rgb="FF000000"/>
        <rFont val="Times New Roman"/>
      </rPr>
      <t>2022/5595-IV</t>
    </r>
  </si>
  <si>
    <r>
      <rPr>
        <sz val="10"/>
        <color rgb="FF000000"/>
        <rFont val="Times New Roman"/>
      </rPr>
      <t>Ивановић Сара</t>
    </r>
  </si>
  <si>
    <r>
      <rPr>
        <sz val="10"/>
        <color rgb="FF000000"/>
        <rFont val="Times New Roman"/>
      </rPr>
      <t>2022/5597-VIII</t>
    </r>
  </si>
  <si>
    <r>
      <rPr>
        <sz val="10"/>
        <color rgb="FF000000"/>
        <rFont val="Times New Roman"/>
      </rPr>
      <t>Живковић Данијела</t>
    </r>
  </si>
  <si>
    <r>
      <rPr>
        <sz val="10"/>
        <color rgb="FF000000"/>
        <rFont val="Times New Roman"/>
      </rPr>
      <t>2022/5600-IV</t>
    </r>
  </si>
  <si>
    <r>
      <rPr>
        <sz val="10"/>
        <color rgb="FF000000"/>
        <rFont val="Times New Roman"/>
      </rPr>
      <t>Вукићевић Кристина</t>
    </r>
  </si>
  <si>
    <r>
      <rPr>
        <sz val="10"/>
        <color rgb="FF000000"/>
        <rFont val="Times New Roman"/>
      </rPr>
      <t>2022/5601-IV</t>
    </r>
  </si>
  <si>
    <r>
      <rPr>
        <sz val="10"/>
        <color rgb="FF000000"/>
        <rFont val="Times New Roman"/>
      </rPr>
      <t>Радовановић Оливера</t>
    </r>
  </si>
  <si>
    <r>
      <rPr>
        <sz val="10"/>
        <color rgb="FF000000"/>
        <rFont val="Times New Roman"/>
      </rPr>
      <t>2022/5620-VIII</t>
    </r>
  </si>
  <si>
    <r>
      <rPr>
        <sz val="10"/>
        <color rgb="FF000000"/>
        <rFont val="Times New Roman"/>
      </rPr>
      <t>Глишић Невена</t>
    </r>
  </si>
  <si>
    <r>
      <rPr>
        <sz val="10"/>
        <color rgb="FF000000"/>
        <rFont val="Times New Roman"/>
      </rPr>
      <t>2022/5634-IV</t>
    </r>
  </si>
  <si>
    <r>
      <rPr>
        <sz val="10"/>
        <color rgb="FF000000"/>
        <rFont val="Times New Roman"/>
      </rPr>
      <t>Арсић Тијана</t>
    </r>
  </si>
  <si>
    <r>
      <rPr>
        <sz val="10"/>
        <color rgb="FF000000"/>
        <rFont val="Times New Roman"/>
      </rPr>
      <t>2022/5635-IV</t>
    </r>
  </si>
  <si>
    <r>
      <rPr>
        <sz val="10"/>
        <color rgb="FF000000"/>
        <rFont val="Times New Roman"/>
      </rPr>
      <t>Миладиновић Исидора</t>
    </r>
  </si>
  <si>
    <r>
      <rPr>
        <sz val="10"/>
        <color rgb="FF000000"/>
        <rFont val="Times New Roman"/>
      </rPr>
      <t>2022/5648-VIII</t>
    </r>
  </si>
  <si>
    <r>
      <rPr>
        <sz val="10"/>
        <color rgb="FF000000"/>
        <rFont val="Times New Roman"/>
      </rPr>
      <t>Васиљевић Катарина</t>
    </r>
  </si>
  <si>
    <r>
      <rPr>
        <sz val="10"/>
        <color rgb="FF000000"/>
        <rFont val="Times New Roman"/>
      </rPr>
      <t>2022/5654-IV</t>
    </r>
  </si>
  <si>
    <r>
      <rPr>
        <sz val="10"/>
        <color rgb="FF000000"/>
        <rFont val="Times New Roman"/>
      </rPr>
      <t>Стојадиновић Сандра</t>
    </r>
  </si>
  <si>
    <r>
      <rPr>
        <sz val="10"/>
        <color rgb="FF000000"/>
        <rFont val="Times New Roman"/>
      </rPr>
      <t>2022/5681-IV</t>
    </r>
  </si>
  <si>
    <r>
      <rPr>
        <sz val="10"/>
        <color rgb="FF000000"/>
        <rFont val="Times New Roman"/>
      </rPr>
      <t>Тошић Анита</t>
    </r>
  </si>
  <si>
    <r>
      <rPr>
        <sz val="10"/>
        <color rgb="FF000000"/>
        <rFont val="Times New Roman"/>
      </rPr>
      <t>2022/5696-VIII</t>
    </r>
  </si>
  <si>
    <r>
      <rPr>
        <sz val="10"/>
        <color rgb="FF000000"/>
        <rFont val="Times New Roman"/>
      </rPr>
      <t>Стојановић Анастасија</t>
    </r>
  </si>
  <si>
    <r>
      <rPr>
        <sz val="10"/>
        <color rgb="FF000000"/>
        <rFont val="Times New Roman"/>
      </rPr>
      <t>2022/5707-VIII</t>
    </r>
  </si>
  <si>
    <r>
      <rPr>
        <sz val="10"/>
        <color rgb="FF000000"/>
        <rFont val="Times New Roman"/>
      </rPr>
      <t>Пешић Анастасија</t>
    </r>
  </si>
  <si>
    <r>
      <rPr>
        <sz val="10"/>
        <color rgb="FF000000"/>
        <rFont val="Times New Roman"/>
      </rPr>
      <t>2022/5708-IV</t>
    </r>
  </si>
  <si>
    <r>
      <rPr>
        <sz val="10"/>
        <color rgb="FF000000"/>
        <rFont val="Times New Roman"/>
      </rPr>
      <t>Јеремић Маша</t>
    </r>
  </si>
  <si>
    <r>
      <rPr>
        <sz val="10"/>
        <color rgb="FF000000"/>
        <rFont val="Times New Roman"/>
      </rPr>
      <t>2022/5720-VIII</t>
    </r>
  </si>
  <si>
    <r>
      <rPr>
        <sz val="10"/>
        <color rgb="FF000000"/>
        <rFont val="Times New Roman"/>
      </rPr>
      <t>Миленковић Магдалена</t>
    </r>
  </si>
  <si>
    <r>
      <rPr>
        <sz val="10"/>
        <color rgb="FF000000"/>
        <rFont val="Times New Roman"/>
      </rPr>
      <t>2022/5737-VIII</t>
    </r>
  </si>
  <si>
    <r>
      <rPr>
        <sz val="10"/>
        <color rgb="FF000000"/>
        <rFont val="Times New Roman"/>
      </rPr>
      <t>Николић Мина</t>
    </r>
  </si>
  <si>
    <r>
      <rPr>
        <sz val="10"/>
        <color rgb="FF000000"/>
        <rFont val="Times New Roman"/>
      </rPr>
      <t>2022/5744-VIII</t>
    </r>
  </si>
  <si>
    <r>
      <rPr>
        <sz val="10"/>
        <color rgb="FF000000"/>
        <rFont val="Times New Roman"/>
      </rPr>
      <t>Миленковић Марија</t>
    </r>
  </si>
  <si>
    <r>
      <rPr>
        <sz val="10"/>
        <color rgb="FF000000"/>
        <rFont val="Times New Roman"/>
      </rPr>
      <t>2022/5753-VIII</t>
    </r>
  </si>
  <si>
    <r>
      <rPr>
        <sz val="10"/>
        <color rgb="FF000000"/>
        <rFont val="Times New Roman"/>
      </rPr>
      <t>Вуковић Ивана</t>
    </r>
  </si>
  <si>
    <r>
      <rPr>
        <sz val="10"/>
        <color rgb="FF000000"/>
        <rFont val="Times New Roman"/>
      </rPr>
      <t>2022/5760-VIII</t>
    </r>
  </si>
  <si>
    <r>
      <rPr>
        <sz val="10"/>
        <color rgb="FF000000"/>
        <rFont val="Times New Roman"/>
      </rPr>
      <t>Лилић Филип</t>
    </r>
  </si>
  <si>
    <r>
      <rPr>
        <sz val="10"/>
        <color rgb="FF000000"/>
        <rFont val="Times New Roman"/>
      </rPr>
      <t>2022/5773-IV</t>
    </r>
  </si>
  <si>
    <r>
      <rPr>
        <sz val="10"/>
        <color rgb="FF000000"/>
        <rFont val="Times New Roman"/>
      </rPr>
      <t>Петровић Ивана</t>
    </r>
  </si>
  <si>
    <r>
      <rPr>
        <sz val="10"/>
        <color rgb="FF000000"/>
        <rFont val="Times New Roman"/>
      </rPr>
      <t>2022/5779-VIII</t>
    </r>
  </si>
  <si>
    <r>
      <rPr>
        <sz val="10"/>
        <color rgb="FF000000"/>
        <rFont val="Times New Roman"/>
      </rPr>
      <t>Новаковић Јована</t>
    </r>
  </si>
  <si>
    <r>
      <rPr>
        <sz val="10"/>
        <color rgb="FF000000"/>
        <rFont val="Times New Roman"/>
      </rPr>
      <t>2022/5781-VIII</t>
    </r>
  </si>
  <si>
    <r>
      <rPr>
        <sz val="10"/>
        <color rgb="FF000000"/>
        <rFont val="Times New Roman"/>
      </rPr>
      <t>Радосављевић Магдалена</t>
    </r>
  </si>
  <si>
    <r>
      <rPr>
        <sz val="10"/>
        <color rgb="FF000000"/>
        <rFont val="Times New Roman"/>
      </rPr>
      <t>2022/5786-IV</t>
    </r>
  </si>
  <si>
    <r>
      <rPr>
        <sz val="10"/>
        <color rgb="FF000000"/>
        <rFont val="Times New Roman"/>
      </rPr>
      <t>Радосављевић Милица</t>
    </r>
  </si>
  <si>
    <r>
      <rPr>
        <sz val="10"/>
        <color rgb="FF000000"/>
        <rFont val="Times New Roman"/>
      </rPr>
      <t>2022/5787-VIII</t>
    </r>
  </si>
  <si>
    <r>
      <rPr>
        <sz val="10"/>
        <color rgb="FF000000"/>
        <rFont val="Times New Roman"/>
      </rPr>
      <t>Белоица Јована</t>
    </r>
  </si>
  <si>
    <r>
      <rPr>
        <sz val="10"/>
        <color rgb="FF000000"/>
        <rFont val="Times New Roman"/>
      </rPr>
      <t>2022/5791-VIII</t>
    </r>
  </si>
  <si>
    <r>
      <rPr>
        <sz val="10"/>
        <color rgb="FF000000"/>
        <rFont val="Times New Roman"/>
      </rPr>
      <t>Јоксимовић Иван</t>
    </r>
  </si>
  <si>
    <r>
      <rPr>
        <sz val="10"/>
        <color rgb="FF000000"/>
        <rFont val="Times New Roman"/>
      </rPr>
      <t>2022/5792-VIII</t>
    </r>
  </si>
  <si>
    <r>
      <rPr>
        <sz val="10"/>
        <color rgb="FF000000"/>
        <rFont val="Times New Roman"/>
      </rPr>
      <t>Стојковић Сања</t>
    </r>
  </si>
  <si>
    <r>
      <rPr>
        <sz val="10"/>
        <color rgb="FF000000"/>
        <rFont val="Times New Roman"/>
      </rPr>
      <t>2022/5795-VIII</t>
    </r>
  </si>
  <si>
    <r>
      <rPr>
        <sz val="10"/>
        <color rgb="FF000000"/>
        <rFont val="Times New Roman"/>
      </rPr>
      <t>Миловановић Анђела</t>
    </r>
  </si>
  <si>
    <r>
      <rPr>
        <sz val="10"/>
        <color rgb="FF000000"/>
        <rFont val="Times New Roman"/>
      </rPr>
      <t>2022/5821-IV</t>
    </r>
  </si>
  <si>
    <r>
      <rPr>
        <sz val="10"/>
        <color rgb="FF000000"/>
        <rFont val="Times New Roman"/>
      </rPr>
      <t>Дашић Јана</t>
    </r>
  </si>
  <si>
    <r>
      <rPr>
        <sz val="10"/>
        <color rgb="FF000000"/>
        <rFont val="Times New Roman"/>
      </rPr>
      <t>2022/5823-VIII</t>
    </r>
  </si>
  <si>
    <r>
      <rPr>
        <sz val="10"/>
        <color rgb="FF000000"/>
        <rFont val="Times New Roman"/>
      </rPr>
      <t>Миковић Катарина</t>
    </r>
  </si>
  <si>
    <r>
      <rPr>
        <sz val="10"/>
        <color rgb="FF000000"/>
        <rFont val="Times New Roman"/>
      </rPr>
      <t>2022/5824-VIII</t>
    </r>
  </si>
  <si>
    <r>
      <rPr>
        <sz val="10"/>
        <color rgb="FF000000"/>
        <rFont val="Times New Roman"/>
      </rPr>
      <t>Станојић Јована</t>
    </r>
  </si>
  <si>
    <r>
      <rPr>
        <sz val="10"/>
        <color rgb="FF000000"/>
        <rFont val="Times New Roman"/>
      </rPr>
      <t>2022/5836-IV</t>
    </r>
  </si>
  <si>
    <r>
      <rPr>
        <sz val="10"/>
        <color rgb="FF000000"/>
        <rFont val="Times New Roman"/>
      </rPr>
      <t>Станковић Санела</t>
    </r>
  </si>
  <si>
    <r>
      <rPr>
        <sz val="10"/>
        <color rgb="FF000000"/>
        <rFont val="Times New Roman"/>
      </rPr>
      <t>2022/5837-IV</t>
    </r>
  </si>
  <si>
    <r>
      <rPr>
        <sz val="10"/>
        <color rgb="FF000000"/>
        <rFont val="Times New Roman"/>
      </rPr>
      <t>Узелац Теодора</t>
    </r>
  </si>
  <si>
    <r>
      <rPr>
        <sz val="10"/>
        <color rgb="FF000000"/>
        <rFont val="Times New Roman"/>
      </rPr>
      <t>2022/5838-IV</t>
    </r>
  </si>
  <si>
    <r>
      <rPr>
        <sz val="10"/>
        <color rgb="FF000000"/>
        <rFont val="Times New Roman"/>
      </rPr>
      <t>Ивковић Мина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</si>
</sst>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10" fillId="4" borderId="2" xfId="0" applyFont="1" applyFill="1" applyBorder="1" applyAlignment="1">
      <alignment horizontal="left" vertical="top"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44" activePane="bottomLeft" state="frozen"/>
      <selection pane="bottomLeft" activeCell="E58" sqref="E58"/>
    </sheetView>
  </sheetViews>
  <sheetFormatPr defaultRowHeight="14.25" x14ac:dyDescent="0.25"/>
  <cols>
    <col min="1" max="1" width="9.140625" style="5"/>
    <col min="2" max="2" width="14.42578125" style="2" customWidth="1"/>
    <col min="3" max="3" width="36.2851562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1"/>
    </row>
    <row r="2" spans="1:16" ht="26.25" customHeight="1" thickBot="1" x14ac:dyDescent="0.3">
      <c r="A2" s="78" t="s">
        <v>15</v>
      </c>
      <c r="B2" s="78"/>
      <c r="C2" s="79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7" t="s">
        <v>3</v>
      </c>
      <c r="B3" s="78"/>
      <c r="C3" s="78"/>
      <c r="D3" s="73" t="s">
        <v>21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1"/>
    </row>
    <row r="4" spans="1:16" ht="34.5" customHeight="1" thickBot="1" x14ac:dyDescent="0.3">
      <c r="A4" s="77" t="s">
        <v>10</v>
      </c>
      <c r="B4" s="78"/>
      <c r="C4" s="78"/>
      <c r="D4" s="73" t="s">
        <v>20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5"/>
      <c r="P4" s="1"/>
    </row>
    <row r="5" spans="1:16" ht="34.5" customHeight="1" thickBot="1" x14ac:dyDescent="0.3">
      <c r="A5" s="14"/>
      <c r="B5" s="15"/>
      <c r="C5" s="16"/>
      <c r="D5" s="70" t="s">
        <v>16</v>
      </c>
      <c r="E5" s="71"/>
      <c r="F5" s="71"/>
      <c r="G5" s="71"/>
      <c r="H5" s="72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69" t="s">
        <v>22</v>
      </c>
      <c r="C7" s="69" t="s">
        <v>23</v>
      </c>
      <c r="D7" s="29">
        <v>4</v>
      </c>
      <c r="E7" s="29">
        <v>12</v>
      </c>
      <c r="F7" s="30">
        <v>14.5</v>
      </c>
      <c r="G7" s="29">
        <v>4</v>
      </c>
      <c r="H7" s="29">
        <v>2.5</v>
      </c>
      <c r="I7" s="9">
        <f>SUM(D7:H7)</f>
        <v>37</v>
      </c>
      <c r="J7" s="42"/>
      <c r="K7" s="42"/>
      <c r="L7" s="54">
        <f>SUM(I7,J7,K7)</f>
        <v>37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69" t="s">
        <v>24</v>
      </c>
      <c r="C8" s="69" t="s">
        <v>25</v>
      </c>
      <c r="D8" s="31">
        <v>8</v>
      </c>
      <c r="E8" s="31">
        <v>15</v>
      </c>
      <c r="F8" s="32">
        <v>15</v>
      </c>
      <c r="G8" s="31">
        <v>7.5</v>
      </c>
      <c r="H8" s="31">
        <v>6</v>
      </c>
      <c r="I8" s="11">
        <f t="shared" ref="I8:I71" si="0">SUM(D8:H8)</f>
        <v>51.5</v>
      </c>
      <c r="J8" s="39"/>
      <c r="K8" s="39"/>
      <c r="L8" s="55">
        <f t="shared" ref="L8:L71" si="1">SUM(I8,J8,K8)</f>
        <v>51.5</v>
      </c>
      <c r="M8" s="7"/>
      <c r="N8" s="60">
        <f t="shared" ref="N8:N71" si="2">IF(L8&gt;50.499,L8,"Није положио(ла)")</f>
        <v>51.5</v>
      </c>
      <c r="O8" s="63">
        <f t="shared" ref="O8:O71" si="3">IF(AND(L8&lt;101,L8&gt;90.499),10,IF(AND(L8&lt;90.5,L8&gt;80.499),9,IF(AND(L8&lt;80.5,L8&gt;70.499),8,IF(AND(L8&lt;70.5,L8&gt;60.499),7,IF(AND(L8&lt;60.5,L8&gt;50.499),6,5)))))</f>
        <v>6</v>
      </c>
      <c r="P8" s="1"/>
    </row>
    <row r="9" spans="1:16" ht="15" x14ac:dyDescent="0.25">
      <c r="A9" s="24">
        <v>3</v>
      </c>
      <c r="B9" s="69" t="s">
        <v>26</v>
      </c>
      <c r="C9" s="69" t="s">
        <v>27</v>
      </c>
      <c r="D9" s="31">
        <v>8</v>
      </c>
      <c r="E9" s="31">
        <v>15</v>
      </c>
      <c r="F9" s="32">
        <v>15</v>
      </c>
      <c r="G9" s="31">
        <v>7</v>
      </c>
      <c r="H9" s="31">
        <v>6</v>
      </c>
      <c r="I9" s="11">
        <f t="shared" si="0"/>
        <v>51</v>
      </c>
      <c r="J9" s="39"/>
      <c r="K9" s="39"/>
      <c r="L9" s="55">
        <f t="shared" si="1"/>
        <v>51</v>
      </c>
      <c r="M9" s="7"/>
      <c r="N9" s="60">
        <f t="shared" si="2"/>
        <v>51</v>
      </c>
      <c r="O9" s="63">
        <f t="shared" si="3"/>
        <v>6</v>
      </c>
      <c r="P9" s="1"/>
    </row>
    <row r="10" spans="1:16" ht="15" x14ac:dyDescent="0.25">
      <c r="A10" s="24">
        <v>4</v>
      </c>
      <c r="B10" s="69" t="s">
        <v>28</v>
      </c>
      <c r="C10" s="69" t="s">
        <v>29</v>
      </c>
      <c r="D10" s="33">
        <v>10</v>
      </c>
      <c r="E10" s="33">
        <v>15</v>
      </c>
      <c r="F10" s="34">
        <v>14</v>
      </c>
      <c r="G10" s="33">
        <v>9.5</v>
      </c>
      <c r="H10" s="33">
        <v>7.5</v>
      </c>
      <c r="I10" s="11">
        <f t="shared" si="0"/>
        <v>56</v>
      </c>
      <c r="J10" s="40"/>
      <c r="K10" s="40"/>
      <c r="L10" s="55">
        <f t="shared" si="1"/>
        <v>56</v>
      </c>
      <c r="M10" s="7"/>
      <c r="N10" s="60">
        <f t="shared" si="2"/>
        <v>56</v>
      </c>
      <c r="O10" s="63">
        <f t="shared" si="3"/>
        <v>6</v>
      </c>
      <c r="P10" s="1"/>
    </row>
    <row r="11" spans="1:16" ht="15" x14ac:dyDescent="0.25">
      <c r="A11" s="24">
        <v>5</v>
      </c>
      <c r="B11" s="69" t="s">
        <v>30</v>
      </c>
      <c r="C11" s="69" t="s">
        <v>31</v>
      </c>
      <c r="D11" s="31">
        <v>9</v>
      </c>
      <c r="E11" s="31">
        <v>15</v>
      </c>
      <c r="F11" s="32">
        <v>13</v>
      </c>
      <c r="G11" s="31">
        <v>4</v>
      </c>
      <c r="H11" s="31">
        <v>3.5</v>
      </c>
      <c r="I11" s="11">
        <f t="shared" si="0"/>
        <v>44.5</v>
      </c>
      <c r="J11" s="39"/>
      <c r="K11" s="39"/>
      <c r="L11" s="55">
        <f t="shared" si="1"/>
        <v>44.5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69" t="s">
        <v>32</v>
      </c>
      <c r="C12" s="69" t="s">
        <v>33</v>
      </c>
      <c r="D12" s="31">
        <v>9</v>
      </c>
      <c r="E12" s="31">
        <v>15</v>
      </c>
      <c r="F12" s="32">
        <v>9</v>
      </c>
      <c r="G12" s="31">
        <v>6</v>
      </c>
      <c r="H12" s="31">
        <v>5.5</v>
      </c>
      <c r="I12" s="11">
        <f t="shared" si="0"/>
        <v>44.5</v>
      </c>
      <c r="J12" s="39"/>
      <c r="K12" s="39"/>
      <c r="L12" s="55">
        <f t="shared" si="1"/>
        <v>44.5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69" t="s">
        <v>34</v>
      </c>
      <c r="C13" s="69" t="s">
        <v>35</v>
      </c>
      <c r="D13" s="31">
        <v>7</v>
      </c>
      <c r="E13" s="31">
        <v>15</v>
      </c>
      <c r="F13" s="32">
        <v>13</v>
      </c>
      <c r="G13" s="31">
        <v>5</v>
      </c>
      <c r="H13" s="31">
        <v>2.5</v>
      </c>
      <c r="I13" s="11">
        <f t="shared" si="0"/>
        <v>42.5</v>
      </c>
      <c r="J13" s="39"/>
      <c r="K13" s="39"/>
      <c r="L13" s="55">
        <f t="shared" si="1"/>
        <v>42.5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69" t="s">
        <v>36</v>
      </c>
      <c r="C14" s="69" t="s">
        <v>37</v>
      </c>
      <c r="D14" s="31">
        <v>6</v>
      </c>
      <c r="E14" s="31">
        <v>15</v>
      </c>
      <c r="F14" s="32">
        <v>13</v>
      </c>
      <c r="G14" s="31">
        <v>5</v>
      </c>
      <c r="H14" s="31">
        <v>5</v>
      </c>
      <c r="I14" s="11">
        <f t="shared" si="0"/>
        <v>44</v>
      </c>
      <c r="J14" s="39"/>
      <c r="K14" s="39"/>
      <c r="L14" s="55">
        <f t="shared" si="1"/>
        <v>44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69" t="s">
        <v>38</v>
      </c>
      <c r="C15" s="69" t="s">
        <v>39</v>
      </c>
      <c r="D15" s="31">
        <v>10</v>
      </c>
      <c r="E15" s="31">
        <v>15</v>
      </c>
      <c r="F15" s="32">
        <v>14</v>
      </c>
      <c r="G15" s="31">
        <v>4.5</v>
      </c>
      <c r="H15" s="31">
        <v>3</v>
      </c>
      <c r="I15" s="11">
        <f t="shared" si="0"/>
        <v>46.5</v>
      </c>
      <c r="J15" s="39"/>
      <c r="K15" s="39"/>
      <c r="L15" s="55">
        <f t="shared" si="1"/>
        <v>46.5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69" t="s">
        <v>40</v>
      </c>
      <c r="C16" s="69" t="s">
        <v>41</v>
      </c>
      <c r="D16" s="31">
        <v>10</v>
      </c>
      <c r="E16" s="31">
        <v>15</v>
      </c>
      <c r="F16" s="32">
        <v>15</v>
      </c>
      <c r="G16" s="31">
        <v>8</v>
      </c>
      <c r="H16" s="31">
        <v>7.5</v>
      </c>
      <c r="I16" s="11">
        <f t="shared" si="0"/>
        <v>55.5</v>
      </c>
      <c r="J16" s="39"/>
      <c r="K16" s="39"/>
      <c r="L16" s="55">
        <f t="shared" si="1"/>
        <v>55.5</v>
      </c>
      <c r="M16" s="7"/>
      <c r="N16" s="60">
        <f t="shared" si="2"/>
        <v>55.5</v>
      </c>
      <c r="O16" s="63">
        <f t="shared" si="3"/>
        <v>6</v>
      </c>
      <c r="P16" s="1"/>
    </row>
    <row r="17" spans="1:16" ht="15" x14ac:dyDescent="0.25">
      <c r="A17" s="24">
        <v>11</v>
      </c>
      <c r="B17" s="69" t="s">
        <v>42</v>
      </c>
      <c r="C17" s="69" t="s">
        <v>43</v>
      </c>
      <c r="D17" s="31">
        <v>9</v>
      </c>
      <c r="E17" s="31">
        <v>15</v>
      </c>
      <c r="F17" s="32">
        <v>15</v>
      </c>
      <c r="G17" s="31">
        <v>6.5</v>
      </c>
      <c r="H17" s="31">
        <v>6</v>
      </c>
      <c r="I17" s="11">
        <f t="shared" si="0"/>
        <v>51.5</v>
      </c>
      <c r="J17" s="39"/>
      <c r="K17" s="39"/>
      <c r="L17" s="55">
        <f t="shared" si="1"/>
        <v>51.5</v>
      </c>
      <c r="M17" s="7"/>
      <c r="N17" s="60">
        <f t="shared" si="2"/>
        <v>51.5</v>
      </c>
      <c r="O17" s="63">
        <f t="shared" si="3"/>
        <v>6</v>
      </c>
      <c r="P17" s="1"/>
    </row>
    <row r="18" spans="1:16" ht="15" x14ac:dyDescent="0.25">
      <c r="A18" s="24">
        <v>12</v>
      </c>
      <c r="B18" s="69" t="s">
        <v>44</v>
      </c>
      <c r="C18" s="69" t="s">
        <v>45</v>
      </c>
      <c r="D18" s="31">
        <v>9</v>
      </c>
      <c r="E18" s="31">
        <v>15</v>
      </c>
      <c r="F18" s="32">
        <v>15</v>
      </c>
      <c r="G18" s="31">
        <v>6</v>
      </c>
      <c r="H18" s="31">
        <v>7.5</v>
      </c>
      <c r="I18" s="11">
        <f t="shared" si="0"/>
        <v>52.5</v>
      </c>
      <c r="J18" s="39"/>
      <c r="K18" s="39"/>
      <c r="L18" s="55">
        <f t="shared" si="1"/>
        <v>52.5</v>
      </c>
      <c r="M18" s="7"/>
      <c r="N18" s="60">
        <f t="shared" si="2"/>
        <v>52.5</v>
      </c>
      <c r="O18" s="63">
        <f t="shared" si="3"/>
        <v>6</v>
      </c>
      <c r="P18" s="1"/>
    </row>
    <row r="19" spans="1:16" ht="15" x14ac:dyDescent="0.25">
      <c r="A19" s="24">
        <v>13</v>
      </c>
      <c r="B19" s="69" t="s">
        <v>46</v>
      </c>
      <c r="C19" s="69" t="s">
        <v>47</v>
      </c>
      <c r="D19" s="31">
        <v>4</v>
      </c>
      <c r="E19" s="31">
        <v>14</v>
      </c>
      <c r="F19" s="32">
        <v>15</v>
      </c>
      <c r="G19" s="31">
        <v>2.5</v>
      </c>
      <c r="H19" s="31">
        <v>7</v>
      </c>
      <c r="I19" s="11">
        <f t="shared" si="0"/>
        <v>42.5</v>
      </c>
      <c r="J19" s="39"/>
      <c r="K19" s="39"/>
      <c r="L19" s="55">
        <f t="shared" si="1"/>
        <v>42.5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69" t="s">
        <v>48</v>
      </c>
      <c r="C20" s="69" t="s">
        <v>49</v>
      </c>
      <c r="D20" s="31">
        <v>4</v>
      </c>
      <c r="E20" s="31">
        <v>14</v>
      </c>
      <c r="F20" s="32">
        <v>15</v>
      </c>
      <c r="G20" s="31">
        <v>7</v>
      </c>
      <c r="H20" s="31">
        <v>8</v>
      </c>
      <c r="I20" s="11">
        <f t="shared" si="0"/>
        <v>48</v>
      </c>
      <c r="J20" s="39"/>
      <c r="K20" s="39"/>
      <c r="L20" s="55">
        <f t="shared" si="1"/>
        <v>48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69" t="s">
        <v>50</v>
      </c>
      <c r="C21" s="69" t="s">
        <v>51</v>
      </c>
      <c r="D21" s="31">
        <v>8</v>
      </c>
      <c r="E21" s="31">
        <v>15</v>
      </c>
      <c r="F21" s="32">
        <v>11</v>
      </c>
      <c r="G21" s="31">
        <v>6</v>
      </c>
      <c r="H21" s="31">
        <v>3.5</v>
      </c>
      <c r="I21" s="11">
        <f t="shared" si="0"/>
        <v>43.5</v>
      </c>
      <c r="J21" s="39"/>
      <c r="K21" s="39"/>
      <c r="L21" s="55">
        <f t="shared" si="1"/>
        <v>43.5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69" t="s">
        <v>52</v>
      </c>
      <c r="C22" s="69" t="s">
        <v>53</v>
      </c>
      <c r="D22" s="31">
        <v>10</v>
      </c>
      <c r="E22" s="31">
        <v>15</v>
      </c>
      <c r="F22" s="32">
        <v>14</v>
      </c>
      <c r="G22" s="31">
        <v>10</v>
      </c>
      <c r="H22" s="31">
        <v>8</v>
      </c>
      <c r="I22" s="11">
        <f t="shared" si="0"/>
        <v>57</v>
      </c>
      <c r="J22" s="39"/>
      <c r="K22" s="39"/>
      <c r="L22" s="55">
        <f t="shared" si="1"/>
        <v>57</v>
      </c>
      <c r="M22" s="7"/>
      <c r="N22" s="60">
        <f t="shared" si="2"/>
        <v>57</v>
      </c>
      <c r="O22" s="63">
        <f t="shared" si="3"/>
        <v>6</v>
      </c>
      <c r="P22" s="1"/>
    </row>
    <row r="23" spans="1:16" ht="15" x14ac:dyDescent="0.25">
      <c r="A23" s="24">
        <v>17</v>
      </c>
      <c r="B23" s="69" t="s">
        <v>54</v>
      </c>
      <c r="C23" s="69" t="s">
        <v>55</v>
      </c>
      <c r="D23" s="31">
        <v>10</v>
      </c>
      <c r="E23" s="31">
        <v>15</v>
      </c>
      <c r="F23" s="32">
        <v>9</v>
      </c>
      <c r="G23" s="31">
        <v>6.5</v>
      </c>
      <c r="H23" s="31">
        <v>7</v>
      </c>
      <c r="I23" s="11">
        <f t="shared" si="0"/>
        <v>47.5</v>
      </c>
      <c r="J23" s="39"/>
      <c r="K23" s="39"/>
      <c r="L23" s="55">
        <f t="shared" si="1"/>
        <v>47.5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69" t="s">
        <v>56</v>
      </c>
      <c r="C24" s="69" t="s">
        <v>57</v>
      </c>
      <c r="D24" s="31">
        <v>9</v>
      </c>
      <c r="E24" s="31">
        <v>15</v>
      </c>
      <c r="F24" s="32">
        <v>11</v>
      </c>
      <c r="G24" s="31">
        <v>5</v>
      </c>
      <c r="H24" s="31">
        <v>5</v>
      </c>
      <c r="I24" s="11">
        <f t="shared" si="0"/>
        <v>45</v>
      </c>
      <c r="J24" s="39"/>
      <c r="K24" s="39"/>
      <c r="L24" s="55">
        <f t="shared" si="1"/>
        <v>45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69" t="s">
        <v>58</v>
      </c>
      <c r="C25" s="69" t="s">
        <v>59</v>
      </c>
      <c r="D25" s="31">
        <v>9</v>
      </c>
      <c r="E25" s="31">
        <v>15</v>
      </c>
      <c r="F25" s="32">
        <v>9</v>
      </c>
      <c r="G25" s="31">
        <v>8</v>
      </c>
      <c r="H25" s="31">
        <v>5.5</v>
      </c>
      <c r="I25" s="11">
        <f t="shared" si="0"/>
        <v>46.5</v>
      </c>
      <c r="J25" s="39"/>
      <c r="K25" s="39"/>
      <c r="L25" s="55">
        <f t="shared" si="1"/>
        <v>46.5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69" t="s">
        <v>60</v>
      </c>
      <c r="C26" s="69" t="s">
        <v>61</v>
      </c>
      <c r="D26" s="31">
        <v>10</v>
      </c>
      <c r="E26" s="31">
        <v>15</v>
      </c>
      <c r="F26" s="32">
        <v>14</v>
      </c>
      <c r="G26" s="31">
        <v>6</v>
      </c>
      <c r="H26" s="31">
        <v>6</v>
      </c>
      <c r="I26" s="11">
        <f t="shared" si="0"/>
        <v>51</v>
      </c>
      <c r="J26" s="39"/>
      <c r="K26" s="39"/>
      <c r="L26" s="55">
        <f t="shared" si="1"/>
        <v>51</v>
      </c>
      <c r="M26" s="7"/>
      <c r="N26" s="60">
        <f t="shared" si="2"/>
        <v>51</v>
      </c>
      <c r="O26" s="63">
        <f t="shared" si="3"/>
        <v>6</v>
      </c>
      <c r="P26" s="1"/>
    </row>
    <row r="27" spans="1:16" ht="15" x14ac:dyDescent="0.25">
      <c r="A27" s="24">
        <v>21</v>
      </c>
      <c r="B27" s="69" t="s">
        <v>62</v>
      </c>
      <c r="C27" s="69" t="s">
        <v>63</v>
      </c>
      <c r="D27" s="31"/>
      <c r="E27" s="31">
        <v>0</v>
      </c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69" t="s">
        <v>64</v>
      </c>
      <c r="C28" s="69" t="s">
        <v>65</v>
      </c>
      <c r="D28" s="31">
        <v>10</v>
      </c>
      <c r="E28" s="31">
        <v>14</v>
      </c>
      <c r="F28" s="32">
        <v>13.5</v>
      </c>
      <c r="G28" s="31">
        <v>6</v>
      </c>
      <c r="H28" s="31">
        <v>4.5</v>
      </c>
      <c r="I28" s="11">
        <f t="shared" si="0"/>
        <v>48</v>
      </c>
      <c r="J28" s="39"/>
      <c r="K28" s="39"/>
      <c r="L28" s="55">
        <f t="shared" si="1"/>
        <v>48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69" t="s">
        <v>66</v>
      </c>
      <c r="C29" s="69" t="s">
        <v>67</v>
      </c>
      <c r="D29" s="31">
        <v>9</v>
      </c>
      <c r="E29" s="31">
        <v>15</v>
      </c>
      <c r="F29" s="32">
        <v>13.5</v>
      </c>
      <c r="G29" s="31">
        <v>4.5</v>
      </c>
      <c r="H29" s="31">
        <v>6.5</v>
      </c>
      <c r="I29" s="11">
        <f t="shared" si="0"/>
        <v>48.5</v>
      </c>
      <c r="J29" s="39"/>
      <c r="K29" s="39"/>
      <c r="L29" s="55">
        <f t="shared" si="1"/>
        <v>48.5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69" t="s">
        <v>68</v>
      </c>
      <c r="C30" s="69" t="s">
        <v>69</v>
      </c>
      <c r="D30" s="31"/>
      <c r="E30" s="31">
        <v>0</v>
      </c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69" t="s">
        <v>70</v>
      </c>
      <c r="C31" s="69" t="s">
        <v>71</v>
      </c>
      <c r="D31" s="31">
        <v>9</v>
      </c>
      <c r="E31" s="31">
        <v>15</v>
      </c>
      <c r="F31" s="32">
        <v>14</v>
      </c>
      <c r="G31" s="31">
        <v>7</v>
      </c>
      <c r="H31" s="31">
        <v>6</v>
      </c>
      <c r="I31" s="11">
        <f t="shared" si="0"/>
        <v>51</v>
      </c>
      <c r="J31" s="39"/>
      <c r="K31" s="39"/>
      <c r="L31" s="55">
        <f t="shared" si="1"/>
        <v>51</v>
      </c>
      <c r="M31" s="7"/>
      <c r="N31" s="60">
        <f t="shared" si="2"/>
        <v>51</v>
      </c>
      <c r="O31" s="63">
        <f t="shared" si="3"/>
        <v>6</v>
      </c>
      <c r="P31" s="1"/>
    </row>
    <row r="32" spans="1:16" ht="15" x14ac:dyDescent="0.25">
      <c r="A32" s="24">
        <v>26</v>
      </c>
      <c r="B32" s="69" t="s">
        <v>72</v>
      </c>
      <c r="C32" s="69" t="s">
        <v>73</v>
      </c>
      <c r="D32" s="31">
        <v>10</v>
      </c>
      <c r="E32" s="31">
        <v>15</v>
      </c>
      <c r="F32" s="32">
        <v>14</v>
      </c>
      <c r="G32" s="31">
        <v>5</v>
      </c>
      <c r="H32" s="31">
        <v>5</v>
      </c>
      <c r="I32" s="11">
        <f t="shared" si="0"/>
        <v>49</v>
      </c>
      <c r="J32" s="39"/>
      <c r="K32" s="39"/>
      <c r="L32" s="55">
        <f t="shared" si="1"/>
        <v>49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" x14ac:dyDescent="0.25">
      <c r="A33" s="24">
        <v>27</v>
      </c>
      <c r="B33" s="69" t="s">
        <v>74</v>
      </c>
      <c r="C33" s="69" t="s">
        <v>75</v>
      </c>
      <c r="D33" s="31">
        <v>9</v>
      </c>
      <c r="E33" s="31">
        <v>15</v>
      </c>
      <c r="F33" s="32">
        <v>15</v>
      </c>
      <c r="G33" s="31">
        <v>8.5</v>
      </c>
      <c r="H33" s="31">
        <v>7.5</v>
      </c>
      <c r="I33" s="11">
        <f t="shared" si="0"/>
        <v>55</v>
      </c>
      <c r="J33" s="39"/>
      <c r="K33" s="39"/>
      <c r="L33" s="55">
        <f t="shared" si="1"/>
        <v>55</v>
      </c>
      <c r="M33" s="7"/>
      <c r="N33" s="60">
        <f t="shared" si="2"/>
        <v>55</v>
      </c>
      <c r="O33" s="63">
        <f t="shared" si="3"/>
        <v>6</v>
      </c>
      <c r="P33" s="1"/>
    </row>
    <row r="34" spans="1:16" ht="15" x14ac:dyDescent="0.25">
      <c r="A34" s="24">
        <v>28</v>
      </c>
      <c r="B34" s="69" t="s">
        <v>76</v>
      </c>
      <c r="C34" s="69" t="s">
        <v>77</v>
      </c>
      <c r="D34" s="31">
        <v>10</v>
      </c>
      <c r="E34" s="31">
        <v>15</v>
      </c>
      <c r="F34" s="32">
        <v>14</v>
      </c>
      <c r="G34" s="31">
        <v>8</v>
      </c>
      <c r="H34" s="31">
        <v>5</v>
      </c>
      <c r="I34" s="11">
        <f t="shared" si="0"/>
        <v>52</v>
      </c>
      <c r="J34" s="39"/>
      <c r="K34" s="39"/>
      <c r="L34" s="55">
        <f t="shared" si="1"/>
        <v>52</v>
      </c>
      <c r="M34" s="7"/>
      <c r="N34" s="60">
        <f t="shared" si="2"/>
        <v>52</v>
      </c>
      <c r="O34" s="63">
        <f t="shared" si="3"/>
        <v>6</v>
      </c>
      <c r="P34" s="1"/>
    </row>
    <row r="35" spans="1:16" ht="15" x14ac:dyDescent="0.25">
      <c r="A35" s="24">
        <v>29</v>
      </c>
      <c r="B35" s="69" t="s">
        <v>78</v>
      </c>
      <c r="C35" s="69" t="s">
        <v>79</v>
      </c>
      <c r="D35" s="31">
        <v>9</v>
      </c>
      <c r="E35" s="31">
        <v>15</v>
      </c>
      <c r="F35" s="32">
        <v>14</v>
      </c>
      <c r="G35" s="31">
        <v>5.5</v>
      </c>
      <c r="H35" s="31">
        <v>3.5</v>
      </c>
      <c r="I35" s="11">
        <f t="shared" si="0"/>
        <v>47</v>
      </c>
      <c r="J35" s="39"/>
      <c r="K35" s="39"/>
      <c r="L35" s="55">
        <f t="shared" si="1"/>
        <v>47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" x14ac:dyDescent="0.25">
      <c r="A36" s="24">
        <v>30</v>
      </c>
      <c r="B36" s="69" t="s">
        <v>80</v>
      </c>
      <c r="C36" s="69" t="s">
        <v>81</v>
      </c>
      <c r="D36" s="31">
        <v>8.5</v>
      </c>
      <c r="E36" s="31">
        <v>15</v>
      </c>
      <c r="F36" s="32">
        <v>15</v>
      </c>
      <c r="G36" s="31">
        <v>7.5</v>
      </c>
      <c r="H36" s="31">
        <v>8</v>
      </c>
      <c r="I36" s="11">
        <f t="shared" si="0"/>
        <v>54</v>
      </c>
      <c r="J36" s="39"/>
      <c r="K36" s="39"/>
      <c r="L36" s="55">
        <f t="shared" si="1"/>
        <v>54</v>
      </c>
      <c r="M36" s="7"/>
      <c r="N36" s="60">
        <f t="shared" si="2"/>
        <v>54</v>
      </c>
      <c r="O36" s="63">
        <f t="shared" si="3"/>
        <v>6</v>
      </c>
      <c r="P36" s="1"/>
    </row>
    <row r="37" spans="1:16" ht="15" x14ac:dyDescent="0.25">
      <c r="A37" s="24">
        <v>31</v>
      </c>
      <c r="B37" s="69" t="s">
        <v>82</v>
      </c>
      <c r="C37" s="69" t="s">
        <v>83</v>
      </c>
      <c r="D37" s="31">
        <v>9</v>
      </c>
      <c r="E37" s="31">
        <v>15</v>
      </c>
      <c r="F37" s="32">
        <v>13</v>
      </c>
      <c r="G37" s="31">
        <v>9</v>
      </c>
      <c r="H37" s="31">
        <v>5</v>
      </c>
      <c r="I37" s="11">
        <f t="shared" si="0"/>
        <v>51</v>
      </c>
      <c r="J37" s="39"/>
      <c r="K37" s="39"/>
      <c r="L37" s="55">
        <f t="shared" si="1"/>
        <v>51</v>
      </c>
      <c r="M37" s="7"/>
      <c r="N37" s="60">
        <f t="shared" si="2"/>
        <v>51</v>
      </c>
      <c r="O37" s="63">
        <f t="shared" si="3"/>
        <v>6</v>
      </c>
      <c r="P37" s="1"/>
    </row>
    <row r="38" spans="1:16" ht="15" x14ac:dyDescent="0.25">
      <c r="A38" s="24">
        <v>32</v>
      </c>
      <c r="B38" s="69" t="s">
        <v>84</v>
      </c>
      <c r="C38" s="69" t="s">
        <v>85</v>
      </c>
      <c r="D38" s="31">
        <v>4</v>
      </c>
      <c r="E38" s="31">
        <v>0</v>
      </c>
      <c r="F38" s="32">
        <v>14.5</v>
      </c>
      <c r="G38" s="31">
        <v>4.5</v>
      </c>
      <c r="H38" s="31"/>
      <c r="I38" s="11">
        <f t="shared" si="0"/>
        <v>23</v>
      </c>
      <c r="J38" s="39"/>
      <c r="K38" s="39"/>
      <c r="L38" s="55">
        <f t="shared" si="1"/>
        <v>23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" x14ac:dyDescent="0.25">
      <c r="A39" s="24">
        <v>33</v>
      </c>
      <c r="B39" s="69" t="s">
        <v>86</v>
      </c>
      <c r="C39" s="69" t="s">
        <v>87</v>
      </c>
      <c r="D39" s="31">
        <v>10</v>
      </c>
      <c r="E39" s="31">
        <v>15</v>
      </c>
      <c r="F39" s="32">
        <v>11</v>
      </c>
      <c r="G39" s="31">
        <v>8.5</v>
      </c>
      <c r="H39" s="31">
        <v>6</v>
      </c>
      <c r="I39" s="11">
        <f t="shared" si="0"/>
        <v>50.5</v>
      </c>
      <c r="J39" s="39"/>
      <c r="K39" s="39"/>
      <c r="L39" s="55">
        <f t="shared" si="1"/>
        <v>50.5</v>
      </c>
      <c r="M39" s="7"/>
      <c r="N39" s="60">
        <f t="shared" si="2"/>
        <v>50.5</v>
      </c>
      <c r="O39" s="63">
        <f t="shared" si="3"/>
        <v>6</v>
      </c>
      <c r="P39" s="1"/>
    </row>
    <row r="40" spans="1:16" ht="15" x14ac:dyDescent="0.25">
      <c r="A40" s="24">
        <v>34</v>
      </c>
      <c r="B40" s="69" t="s">
        <v>88</v>
      </c>
      <c r="C40" s="69" t="s">
        <v>89</v>
      </c>
      <c r="D40" s="31">
        <v>10</v>
      </c>
      <c r="E40" s="31">
        <v>15</v>
      </c>
      <c r="F40" s="32">
        <v>13</v>
      </c>
      <c r="G40" s="31">
        <v>8</v>
      </c>
      <c r="H40" s="31">
        <v>7.5</v>
      </c>
      <c r="I40" s="11">
        <f t="shared" si="0"/>
        <v>53.5</v>
      </c>
      <c r="J40" s="39"/>
      <c r="K40" s="39"/>
      <c r="L40" s="55">
        <f t="shared" si="1"/>
        <v>53.5</v>
      </c>
      <c r="M40" s="7"/>
      <c r="N40" s="60">
        <f t="shared" si="2"/>
        <v>53.5</v>
      </c>
      <c r="O40" s="63">
        <f t="shared" si="3"/>
        <v>6</v>
      </c>
      <c r="P40" s="1"/>
    </row>
    <row r="41" spans="1:16" ht="15" x14ac:dyDescent="0.25">
      <c r="A41" s="24">
        <v>35</v>
      </c>
      <c r="B41" s="69" t="s">
        <v>90</v>
      </c>
      <c r="C41" s="69" t="s">
        <v>91</v>
      </c>
      <c r="D41" s="31">
        <v>10</v>
      </c>
      <c r="E41" s="31">
        <v>15</v>
      </c>
      <c r="F41" s="32">
        <v>14</v>
      </c>
      <c r="G41" s="31">
        <v>9.5</v>
      </c>
      <c r="H41" s="31">
        <v>8</v>
      </c>
      <c r="I41" s="11">
        <f t="shared" si="0"/>
        <v>56.5</v>
      </c>
      <c r="J41" s="39"/>
      <c r="K41" s="39"/>
      <c r="L41" s="55">
        <f t="shared" si="1"/>
        <v>56.5</v>
      </c>
      <c r="M41" s="7"/>
      <c r="N41" s="60">
        <f t="shared" si="2"/>
        <v>56.5</v>
      </c>
      <c r="O41" s="63">
        <f t="shared" si="3"/>
        <v>6</v>
      </c>
      <c r="P41" s="1"/>
    </row>
    <row r="42" spans="1:16" ht="15" x14ac:dyDescent="0.25">
      <c r="A42" s="24">
        <v>36</v>
      </c>
      <c r="B42" s="69" t="s">
        <v>92</v>
      </c>
      <c r="C42" s="69" t="s">
        <v>93</v>
      </c>
      <c r="D42" s="31"/>
      <c r="E42" s="31">
        <v>0</v>
      </c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" x14ac:dyDescent="0.25">
      <c r="A43" s="24">
        <v>37</v>
      </c>
      <c r="B43" s="69" t="s">
        <v>94</v>
      </c>
      <c r="C43" s="69" t="s">
        <v>95</v>
      </c>
      <c r="D43" s="31">
        <v>10</v>
      </c>
      <c r="E43" s="31">
        <v>15</v>
      </c>
      <c r="F43" s="32">
        <v>15</v>
      </c>
      <c r="G43" s="31">
        <v>9</v>
      </c>
      <c r="H43" s="31">
        <v>6.5</v>
      </c>
      <c r="I43" s="11">
        <f t="shared" si="0"/>
        <v>55.5</v>
      </c>
      <c r="J43" s="39"/>
      <c r="K43" s="39"/>
      <c r="L43" s="55">
        <f t="shared" si="1"/>
        <v>55.5</v>
      </c>
      <c r="M43" s="7"/>
      <c r="N43" s="60">
        <f t="shared" si="2"/>
        <v>55.5</v>
      </c>
      <c r="O43" s="63">
        <f t="shared" si="3"/>
        <v>6</v>
      </c>
      <c r="P43" s="3"/>
    </row>
    <row r="44" spans="1:16" ht="15" x14ac:dyDescent="0.25">
      <c r="A44" s="24">
        <v>38</v>
      </c>
      <c r="B44" s="69" t="s">
        <v>96</v>
      </c>
      <c r="C44" s="69" t="s">
        <v>97</v>
      </c>
      <c r="D44" s="31">
        <v>10</v>
      </c>
      <c r="E44" s="31">
        <v>15</v>
      </c>
      <c r="F44" s="32">
        <v>14.5</v>
      </c>
      <c r="G44" s="31">
        <v>6.5</v>
      </c>
      <c r="H44" s="31">
        <v>7</v>
      </c>
      <c r="I44" s="11">
        <f t="shared" si="0"/>
        <v>53</v>
      </c>
      <c r="J44" s="39"/>
      <c r="K44" s="39"/>
      <c r="L44" s="55">
        <f t="shared" si="1"/>
        <v>53</v>
      </c>
      <c r="M44" s="7"/>
      <c r="N44" s="60">
        <f t="shared" si="2"/>
        <v>53</v>
      </c>
      <c r="O44" s="63">
        <f t="shared" si="3"/>
        <v>6</v>
      </c>
      <c r="P44" s="1"/>
    </row>
    <row r="45" spans="1:16" ht="15" x14ac:dyDescent="0.25">
      <c r="A45" s="24">
        <v>39</v>
      </c>
      <c r="B45" s="69" t="s">
        <v>98</v>
      </c>
      <c r="C45" s="69" t="s">
        <v>99</v>
      </c>
      <c r="D45" s="31"/>
      <c r="E45" s="31">
        <v>0</v>
      </c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" x14ac:dyDescent="0.25">
      <c r="A46" s="24">
        <v>40</v>
      </c>
      <c r="B46" s="69" t="s">
        <v>100</v>
      </c>
      <c r="C46" s="69" t="s">
        <v>101</v>
      </c>
      <c r="D46" s="31">
        <v>6</v>
      </c>
      <c r="E46" s="31">
        <v>15</v>
      </c>
      <c r="F46" s="32">
        <v>11</v>
      </c>
      <c r="G46" s="31">
        <v>7.5</v>
      </c>
      <c r="H46" s="31">
        <v>5</v>
      </c>
      <c r="I46" s="11">
        <f t="shared" si="0"/>
        <v>44.5</v>
      </c>
      <c r="J46" s="39"/>
      <c r="K46" s="39"/>
      <c r="L46" s="55">
        <f t="shared" si="1"/>
        <v>44.5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" x14ac:dyDescent="0.25">
      <c r="A47" s="24">
        <v>41</v>
      </c>
      <c r="B47" s="69" t="s">
        <v>102</v>
      </c>
      <c r="C47" s="69" t="s">
        <v>103</v>
      </c>
      <c r="D47" s="31">
        <v>9</v>
      </c>
      <c r="E47" s="31">
        <v>15</v>
      </c>
      <c r="F47" s="32">
        <v>13.5</v>
      </c>
      <c r="G47" s="31">
        <v>9</v>
      </c>
      <c r="H47" s="31">
        <v>6</v>
      </c>
      <c r="I47" s="11">
        <f t="shared" si="0"/>
        <v>52.5</v>
      </c>
      <c r="J47" s="39"/>
      <c r="K47" s="39"/>
      <c r="L47" s="55">
        <f t="shared" si="1"/>
        <v>52.5</v>
      </c>
      <c r="M47" s="7"/>
      <c r="N47" s="60">
        <f t="shared" si="2"/>
        <v>52.5</v>
      </c>
      <c r="O47" s="63">
        <f t="shared" si="3"/>
        <v>6</v>
      </c>
      <c r="P47" s="1"/>
    </row>
    <row r="48" spans="1:16" ht="15" x14ac:dyDescent="0.25">
      <c r="A48" s="24">
        <v>42</v>
      </c>
      <c r="B48" s="69" t="s">
        <v>104</v>
      </c>
      <c r="C48" s="69" t="s">
        <v>105</v>
      </c>
      <c r="D48" s="31">
        <v>9</v>
      </c>
      <c r="E48" s="31">
        <v>15</v>
      </c>
      <c r="F48" s="32">
        <v>14</v>
      </c>
      <c r="G48" s="31">
        <v>5.5</v>
      </c>
      <c r="H48" s="31">
        <v>6.5</v>
      </c>
      <c r="I48" s="11">
        <f t="shared" si="0"/>
        <v>50</v>
      </c>
      <c r="J48" s="39"/>
      <c r="K48" s="39"/>
      <c r="L48" s="55">
        <f t="shared" si="1"/>
        <v>50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x14ac:dyDescent="0.25">
      <c r="A49" s="24">
        <v>43</v>
      </c>
      <c r="B49" s="69" t="s">
        <v>106</v>
      </c>
      <c r="C49" s="69" t="s">
        <v>107</v>
      </c>
      <c r="D49" s="31"/>
      <c r="E49" s="31">
        <v>0</v>
      </c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x14ac:dyDescent="0.25">
      <c r="A50" s="24">
        <v>44</v>
      </c>
      <c r="B50" s="69" t="s">
        <v>108</v>
      </c>
      <c r="C50" s="69" t="s">
        <v>109</v>
      </c>
      <c r="D50" s="31">
        <v>9</v>
      </c>
      <c r="E50" s="31">
        <v>15</v>
      </c>
      <c r="F50" s="32">
        <v>9</v>
      </c>
      <c r="G50" s="31">
        <v>5.5</v>
      </c>
      <c r="H50" s="31">
        <v>6.5</v>
      </c>
      <c r="I50" s="11">
        <f t="shared" si="0"/>
        <v>45</v>
      </c>
      <c r="J50" s="39"/>
      <c r="K50" s="39"/>
      <c r="L50" s="55">
        <f t="shared" si="1"/>
        <v>45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" x14ac:dyDescent="0.25">
      <c r="A51" s="24">
        <v>45</v>
      </c>
      <c r="B51" s="69" t="s">
        <v>110</v>
      </c>
      <c r="C51" s="69" t="s">
        <v>111</v>
      </c>
      <c r="D51" s="31">
        <v>9</v>
      </c>
      <c r="E51" s="31">
        <v>15</v>
      </c>
      <c r="F51" s="32">
        <v>13</v>
      </c>
      <c r="G51" s="31">
        <v>4</v>
      </c>
      <c r="H51" s="31">
        <v>2.5</v>
      </c>
      <c r="I51" s="11">
        <f t="shared" si="0"/>
        <v>43.5</v>
      </c>
      <c r="J51" s="39"/>
      <c r="K51" s="39"/>
      <c r="L51" s="55">
        <f t="shared" si="1"/>
        <v>43.5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" x14ac:dyDescent="0.25">
      <c r="A52" s="24">
        <v>46</v>
      </c>
      <c r="B52" s="69" t="s">
        <v>112</v>
      </c>
      <c r="C52" s="69" t="s">
        <v>113</v>
      </c>
      <c r="D52" s="31">
        <v>9</v>
      </c>
      <c r="E52" s="31">
        <v>14</v>
      </c>
      <c r="F52" s="32">
        <v>14.5</v>
      </c>
      <c r="G52" s="31">
        <v>9</v>
      </c>
      <c r="H52" s="31">
        <v>8</v>
      </c>
      <c r="I52" s="11">
        <f t="shared" si="0"/>
        <v>54.5</v>
      </c>
      <c r="J52" s="39"/>
      <c r="K52" s="39"/>
      <c r="L52" s="55">
        <f t="shared" si="1"/>
        <v>54.5</v>
      </c>
      <c r="M52" s="7"/>
      <c r="N52" s="60">
        <f t="shared" si="2"/>
        <v>54.5</v>
      </c>
      <c r="O52" s="63">
        <f t="shared" si="3"/>
        <v>6</v>
      </c>
      <c r="P52" s="1"/>
    </row>
    <row r="53" spans="1:16" ht="15" x14ac:dyDescent="0.25">
      <c r="A53" s="24">
        <v>47</v>
      </c>
      <c r="B53" s="69" t="s">
        <v>114</v>
      </c>
      <c r="C53" s="69" t="s">
        <v>115</v>
      </c>
      <c r="D53" s="31">
        <v>4</v>
      </c>
      <c r="E53" s="31">
        <v>0</v>
      </c>
      <c r="F53" s="32">
        <v>13</v>
      </c>
      <c r="G53" s="31">
        <v>8.5</v>
      </c>
      <c r="H53" s="31"/>
      <c r="I53" s="11">
        <f t="shared" si="0"/>
        <v>25.5</v>
      </c>
      <c r="J53" s="39"/>
      <c r="K53" s="39"/>
      <c r="L53" s="55">
        <f t="shared" si="1"/>
        <v>25.5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" x14ac:dyDescent="0.25">
      <c r="A54" s="24">
        <v>48</v>
      </c>
      <c r="B54" s="69" t="s">
        <v>116</v>
      </c>
      <c r="C54" s="69" t="s">
        <v>117</v>
      </c>
      <c r="D54" s="31"/>
      <c r="E54" s="31">
        <v>0</v>
      </c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" x14ac:dyDescent="0.25">
      <c r="A55" s="24">
        <v>49</v>
      </c>
      <c r="B55" s="69" t="s">
        <v>118</v>
      </c>
      <c r="C55" s="69" t="s">
        <v>119</v>
      </c>
      <c r="D55" s="31">
        <v>4</v>
      </c>
      <c r="E55" s="31">
        <v>14</v>
      </c>
      <c r="F55" s="32">
        <v>15</v>
      </c>
      <c r="G55" s="31">
        <v>6.5</v>
      </c>
      <c r="H55" s="31">
        <v>5.5</v>
      </c>
      <c r="I55" s="11">
        <f t="shared" si="0"/>
        <v>45</v>
      </c>
      <c r="J55" s="39"/>
      <c r="K55" s="39"/>
      <c r="L55" s="55">
        <f t="shared" si="1"/>
        <v>45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" x14ac:dyDescent="0.25">
      <c r="A56" s="24">
        <v>50</v>
      </c>
      <c r="B56" s="69" t="s">
        <v>120</v>
      </c>
      <c r="C56" s="69" t="s">
        <v>121</v>
      </c>
      <c r="D56" s="31">
        <v>10</v>
      </c>
      <c r="E56" s="31">
        <v>15</v>
      </c>
      <c r="F56" s="32">
        <v>14</v>
      </c>
      <c r="G56" s="31">
        <v>5.5</v>
      </c>
      <c r="H56" s="31">
        <v>6</v>
      </c>
      <c r="I56" s="11">
        <f t="shared" si="0"/>
        <v>50.5</v>
      </c>
      <c r="J56" s="39"/>
      <c r="K56" s="39"/>
      <c r="L56" s="55">
        <f t="shared" si="1"/>
        <v>50.5</v>
      </c>
      <c r="M56" s="7"/>
      <c r="N56" s="60">
        <f t="shared" si="2"/>
        <v>50.5</v>
      </c>
      <c r="O56" s="63">
        <f t="shared" si="3"/>
        <v>6</v>
      </c>
      <c r="P56" s="1"/>
    </row>
    <row r="57" spans="1:16" ht="15" x14ac:dyDescent="0.25">
      <c r="A57" s="24">
        <v>51</v>
      </c>
      <c r="B57" s="69" t="s">
        <v>122</v>
      </c>
      <c r="C57" s="69" t="s">
        <v>123</v>
      </c>
      <c r="D57" s="31">
        <v>10</v>
      </c>
      <c r="E57" s="31">
        <v>12</v>
      </c>
      <c r="F57" s="32">
        <v>14.5</v>
      </c>
      <c r="G57" s="31">
        <v>5</v>
      </c>
      <c r="H57" s="31"/>
      <c r="I57" s="11">
        <f t="shared" si="0"/>
        <v>41.5</v>
      </c>
      <c r="J57" s="39"/>
      <c r="K57" s="39"/>
      <c r="L57" s="55">
        <f t="shared" si="1"/>
        <v>41.5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2023-01-29T09:57:41Z</dcterms:modified>
</cp:coreProperties>
</file>