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Поени" sheetId="1" r:id="rId1"/>
  </sheets>
  <definedNames>
    <definedName name="_xlnm.Print_Area" localSheetId="0">Поени!$A$4:$O$122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L25" s="1"/>
  <c r="I26"/>
  <c r="L26" s="1"/>
  <c r="N26" s="1"/>
  <c r="I27"/>
  <c r="I28"/>
  <c r="L28" s="1"/>
  <c r="N28" s="1"/>
  <c r="I29"/>
  <c r="L29" s="1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27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<sst xmlns="http://schemas.openxmlformats.org/spreadsheetml/2006/main" count="70" uniqueCount="70">
  <si>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</si>
  <si>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</si>
  <si>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</si>
  <si>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</si>
  <si>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</si>
  <si>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</si>
  <si>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</si>
  <si>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</si>
  <si>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</si>
  <si>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</si>
  <si>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</si>
  <si>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</si>
  <si>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</si>
  <si>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</si>
  <si>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</si>
  <si>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</si>
  <si>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</si>
  <si>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</si>
  <si>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</si>
  <si>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</si>
  <si>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</si>
  <si>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СРТ3630 Клиничка нуклеарна медицина</t>
  </si>
  <si>
    <t>2017/3295-III</t>
  </si>
  <si>
    <t>Белопавловић Милош</t>
  </si>
  <si>
    <t>2018/3574-III</t>
  </si>
  <si>
    <t>Богосављевић Владан</t>
  </si>
  <si>
    <t>2018/3976-III</t>
  </si>
  <si>
    <t>Судар Лазар</t>
  </si>
  <si>
    <t>2019/4209-III</t>
  </si>
  <si>
    <t>Младеновић Александар</t>
  </si>
  <si>
    <t>2019/4248-III</t>
  </si>
  <si>
    <t>Тоскић Теодор</t>
  </si>
  <si>
    <t>2019/4513-III</t>
  </si>
  <si>
    <t>Алексић Дамјан</t>
  </si>
  <si>
    <t>2019/4519-III</t>
  </si>
  <si>
    <t>Павловић Давид</t>
  </si>
  <si>
    <t>2020/4636-III</t>
  </si>
  <si>
    <t>Николов Ана</t>
  </si>
  <si>
    <t>2020/4641-III</t>
  </si>
  <si>
    <t>Спасић Емилија</t>
  </si>
  <si>
    <t>2020/4646-III</t>
  </si>
  <si>
    <t>Антић Татјана</t>
  </si>
  <si>
    <t>2020/4658-III</t>
  </si>
  <si>
    <t>Лазаревић Маријана</t>
  </si>
  <si>
    <t>2020/4667-III</t>
  </si>
  <si>
    <t>Шиљић Николина</t>
  </si>
  <si>
    <t>2020/4681-III</t>
  </si>
  <si>
    <t>Николић Невена</t>
  </si>
  <si>
    <t>2020/4701-III</t>
  </si>
  <si>
    <t>Јовић Владимир</t>
  </si>
  <si>
    <t>2020/4745-III</t>
  </si>
  <si>
    <t>Николић Миљана</t>
  </si>
  <si>
    <t>2020/4792-III</t>
  </si>
  <si>
    <t>Николић Петровић Анђела</t>
  </si>
  <si>
    <t>2020/4822-III</t>
  </si>
  <si>
    <t>Шутић Анђелка</t>
  </si>
  <si>
    <t>2020/4842-III</t>
  </si>
  <si>
    <t>Милановић Теодора</t>
  </si>
  <si>
    <t>2020/4846-III</t>
  </si>
  <si>
    <t>Игњатовић Јована</t>
  </si>
  <si>
    <t>2020/4848-III</t>
  </si>
  <si>
    <t>Милорадовић Јован</t>
  </si>
  <si>
    <t>2020/4873-III</t>
  </si>
  <si>
    <t>Михајловић Мина</t>
  </si>
  <si>
    <t>2020/4894-III</t>
  </si>
  <si>
    <t>Милошевић Ана</t>
  </si>
  <si>
    <t>2020/4902-III</t>
  </si>
  <si>
    <t>Јанковић Милица</t>
  </si>
  <si>
    <t>2020/4912-III</t>
  </si>
  <si>
    <t>Дукић Сандра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</si>
</sst>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4" fillId="3" borderId="22" xfId="0" applyFont="1" applyFill="1" applyBorder="1" applyAlignment="1" applyProtection="1">
      <alignment horizontal="center" vertical="center" textRotation="90" wrapText="1"/>
    </xf>
    <xf numFmtId="0" fontId="4" fillId="3" borderId="21" xfId="0" applyFont="1" applyFill="1" applyBorder="1" applyAlignment="1" applyProtection="1">
      <alignment horizontal="center" vertical="center" textRotation="90" wrapText="1"/>
    </xf>
    <xf numFmtId="2" fontId="2" fillId="0" borderId="33" xfId="0" applyNumberFormat="1" applyFont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workbookViewId="0">
      <pane ySplit="6" topLeftCell="A20" activePane="bottomLeft" state="frozen"/>
      <selection pane="bottomLeft" activeCell="D29" sqref="D29"/>
    </sheetView>
  </sheetViews>
  <sheetFormatPr defaultColWidth="9.140625"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15" thickBot="1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"/>
    </row>
    <row r="2" spans="1:16" ht="18.75" thickBot="1">
      <c r="A2" s="85" t="s">
        <v>15</v>
      </c>
      <c r="B2" s="85"/>
      <c r="C2" s="86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18.75" thickBot="1">
      <c r="A3" s="84" t="s">
        <v>3</v>
      </c>
      <c r="B3" s="85"/>
      <c r="C3" s="85"/>
      <c r="D3" s="80" t="s">
        <v>21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1"/>
    </row>
    <row r="4" spans="1:16" ht="18.75" thickBot="1">
      <c r="A4" s="84" t="s">
        <v>10</v>
      </c>
      <c r="B4" s="85"/>
      <c r="C4" s="85"/>
      <c r="D4" s="80" t="s">
        <v>19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1"/>
    </row>
    <row r="5" spans="1:16" ht="18.75" thickBot="1">
      <c r="A5" s="14"/>
      <c r="B5" s="15"/>
      <c r="C5" s="16"/>
      <c r="D5" s="77" t="s">
        <v>16</v>
      </c>
      <c r="E5" s="78"/>
      <c r="F5" s="78"/>
      <c r="G5" s="78"/>
      <c r="H5" s="79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73" t="s">
        <v>11</v>
      </c>
      <c r="E6" s="76" t="s">
        <v>12</v>
      </c>
      <c r="F6" s="74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0</v>
      </c>
      <c r="E7" s="75">
        <v>10</v>
      </c>
      <c r="F7" s="30"/>
      <c r="G7" s="29">
        <v>20</v>
      </c>
      <c r="H7" s="29">
        <v>20</v>
      </c>
      <c r="I7" s="9">
        <f>SUM(D7:H7)</f>
        <v>50</v>
      </c>
      <c r="J7" s="42"/>
      <c r="K7" s="42"/>
      <c r="L7" s="54">
        <f>SUM(I7,J7,K7)</f>
        <v>50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/>
      <c r="E8" s="31">
        <v>10</v>
      </c>
      <c r="F8" s="32"/>
      <c r="G8" s="31"/>
      <c r="H8" s="31"/>
      <c r="I8" s="11">
        <f t="shared" ref="I8:I71" si="0">SUM(D8:H8)</f>
        <v>10</v>
      </c>
      <c r="J8" s="39"/>
      <c r="K8" s="39"/>
      <c r="L8" s="55">
        <f t="shared" ref="L8:L71" si="1">SUM(I8,J8,K8)</f>
        <v>10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0</v>
      </c>
      <c r="E9" s="31">
        <v>10</v>
      </c>
      <c r="F9" s="32"/>
      <c r="G9" s="31">
        <v>18</v>
      </c>
      <c r="H9" s="31">
        <v>10</v>
      </c>
      <c r="I9" s="11">
        <f t="shared" si="0"/>
        <v>38</v>
      </c>
      <c r="J9" s="39"/>
      <c r="K9" s="39"/>
      <c r="L9" s="55">
        <f t="shared" si="1"/>
        <v>38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/>
      <c r="E10" s="31">
        <v>10</v>
      </c>
      <c r="F10" s="34"/>
      <c r="G10" s="33"/>
      <c r="H10" s="33"/>
      <c r="I10" s="11">
        <f t="shared" si="0"/>
        <v>10</v>
      </c>
      <c r="J10" s="40"/>
      <c r="K10" s="40"/>
      <c r="L10" s="55">
        <f t="shared" si="1"/>
        <v>10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/>
      <c r="E11" s="31">
        <v>10</v>
      </c>
      <c r="F11" s="32"/>
      <c r="G11" s="31"/>
      <c r="H11" s="31"/>
      <c r="I11" s="11">
        <f t="shared" si="0"/>
        <v>10</v>
      </c>
      <c r="J11" s="39"/>
      <c r="K11" s="39"/>
      <c r="L11" s="55">
        <f t="shared" si="1"/>
        <v>10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/>
      <c r="E12" s="31">
        <v>10</v>
      </c>
      <c r="F12" s="32"/>
      <c r="G12" s="31"/>
      <c r="H12" s="31"/>
      <c r="I12" s="11">
        <f t="shared" si="0"/>
        <v>10</v>
      </c>
      <c r="J12" s="39"/>
      <c r="K12" s="39"/>
      <c r="L12" s="55">
        <f t="shared" si="1"/>
        <v>10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/>
      <c r="E13" s="31">
        <v>10</v>
      </c>
      <c r="F13" s="32"/>
      <c r="G13" s="31"/>
      <c r="H13" s="31"/>
      <c r="I13" s="11">
        <f t="shared" si="0"/>
        <v>10</v>
      </c>
      <c r="J13" s="39"/>
      <c r="K13" s="39"/>
      <c r="L13" s="55">
        <f t="shared" si="1"/>
        <v>10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/>
      <c r="G14" s="31">
        <v>20</v>
      </c>
      <c r="H14" s="31">
        <v>20</v>
      </c>
      <c r="I14" s="11">
        <f t="shared" si="0"/>
        <v>60</v>
      </c>
      <c r="J14" s="39"/>
      <c r="K14" s="39"/>
      <c r="L14" s="55">
        <f t="shared" si="1"/>
        <v>60</v>
      </c>
      <c r="M14" s="7"/>
      <c r="N14" s="60">
        <f t="shared" si="2"/>
        <v>60</v>
      </c>
      <c r="O14" s="63">
        <f t="shared" si="3"/>
        <v>6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/>
      <c r="G15" s="31">
        <v>20</v>
      </c>
      <c r="H15" s="31">
        <v>20</v>
      </c>
      <c r="I15" s="11">
        <f t="shared" si="0"/>
        <v>60</v>
      </c>
      <c r="J15" s="39"/>
      <c r="K15" s="39"/>
      <c r="L15" s="55">
        <f t="shared" si="1"/>
        <v>60</v>
      </c>
      <c r="M15" s="7"/>
      <c r="N15" s="60">
        <f t="shared" si="2"/>
        <v>60</v>
      </c>
      <c r="O15" s="63">
        <f t="shared" si="3"/>
        <v>6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0</v>
      </c>
      <c r="E16" s="31">
        <v>10</v>
      </c>
      <c r="F16" s="32"/>
      <c r="G16" s="31">
        <v>20</v>
      </c>
      <c r="H16" s="31">
        <v>18</v>
      </c>
      <c r="I16" s="11">
        <f t="shared" si="0"/>
        <v>48</v>
      </c>
      <c r="J16" s="39"/>
      <c r="K16" s="39"/>
      <c r="L16" s="55">
        <f t="shared" si="1"/>
        <v>48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/>
      <c r="G17" s="31">
        <v>20</v>
      </c>
      <c r="H17" s="31">
        <v>18</v>
      </c>
      <c r="I17" s="11">
        <f t="shared" si="0"/>
        <v>58</v>
      </c>
      <c r="J17" s="39"/>
      <c r="K17" s="39"/>
      <c r="L17" s="55">
        <f t="shared" si="1"/>
        <v>58</v>
      </c>
      <c r="M17" s="7"/>
      <c r="N17" s="60">
        <f t="shared" si="2"/>
        <v>58</v>
      </c>
      <c r="O17" s="63">
        <f t="shared" si="3"/>
        <v>6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/>
      <c r="G18" s="31">
        <v>20</v>
      </c>
      <c r="H18" s="31">
        <v>20</v>
      </c>
      <c r="I18" s="11">
        <f t="shared" si="0"/>
        <v>60</v>
      </c>
      <c r="J18" s="39"/>
      <c r="K18" s="39"/>
      <c r="L18" s="55">
        <f t="shared" si="1"/>
        <v>60</v>
      </c>
      <c r="M18" s="7"/>
      <c r="N18" s="60">
        <f t="shared" si="2"/>
        <v>60</v>
      </c>
      <c r="O18" s="63">
        <f t="shared" si="3"/>
        <v>6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/>
      <c r="G19" s="31">
        <v>20</v>
      </c>
      <c r="H19" s="31">
        <v>20</v>
      </c>
      <c r="I19" s="11">
        <f t="shared" si="0"/>
        <v>60</v>
      </c>
      <c r="J19" s="39"/>
      <c r="K19" s="39"/>
      <c r="L19" s="55">
        <f t="shared" si="1"/>
        <v>60</v>
      </c>
      <c r="M19" s="7"/>
      <c r="N19" s="60">
        <f t="shared" si="2"/>
        <v>60</v>
      </c>
      <c r="O19" s="63">
        <f t="shared" si="3"/>
        <v>6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/>
      <c r="G20" s="31">
        <v>20</v>
      </c>
      <c r="H20" s="31">
        <v>20</v>
      </c>
      <c r="I20" s="11">
        <f t="shared" si="0"/>
        <v>60</v>
      </c>
      <c r="J20" s="39"/>
      <c r="K20" s="39"/>
      <c r="L20" s="55">
        <f t="shared" si="1"/>
        <v>60</v>
      </c>
      <c r="M20" s="7"/>
      <c r="N20" s="60">
        <f t="shared" si="2"/>
        <v>60</v>
      </c>
      <c r="O20" s="63">
        <f t="shared" si="3"/>
        <v>6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0</v>
      </c>
      <c r="E21" s="31">
        <v>10</v>
      </c>
      <c r="F21" s="32"/>
      <c r="G21" s="31">
        <v>20</v>
      </c>
      <c r="H21" s="31">
        <v>20</v>
      </c>
      <c r="I21" s="11">
        <f t="shared" si="0"/>
        <v>50</v>
      </c>
      <c r="J21" s="39"/>
      <c r="K21" s="39"/>
      <c r="L21" s="55">
        <f t="shared" si="1"/>
        <v>50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0</v>
      </c>
      <c r="E22" s="31">
        <v>10</v>
      </c>
      <c r="F22" s="32"/>
      <c r="G22" s="31">
        <v>20</v>
      </c>
      <c r="H22" s="31">
        <v>20</v>
      </c>
      <c r="I22" s="11">
        <f t="shared" si="0"/>
        <v>50</v>
      </c>
      <c r="J22" s="39"/>
      <c r="K22" s="39"/>
      <c r="L22" s="55">
        <f t="shared" si="1"/>
        <v>50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0</v>
      </c>
      <c r="E23" s="31">
        <v>10</v>
      </c>
      <c r="F23" s="32"/>
      <c r="G23" s="31">
        <v>20</v>
      </c>
      <c r="H23" s="31">
        <v>18</v>
      </c>
      <c r="I23" s="11">
        <f t="shared" si="0"/>
        <v>48</v>
      </c>
      <c r="J23" s="39"/>
      <c r="K23" s="39"/>
      <c r="L23" s="55">
        <f t="shared" si="1"/>
        <v>48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/>
      <c r="G24" s="31">
        <v>20</v>
      </c>
      <c r="H24" s="31">
        <v>20</v>
      </c>
      <c r="I24" s="11">
        <f t="shared" si="0"/>
        <v>60</v>
      </c>
      <c r="J24" s="39"/>
      <c r="K24" s="39"/>
      <c r="L24" s="55">
        <f t="shared" si="1"/>
        <v>60</v>
      </c>
      <c r="M24" s="7"/>
      <c r="N24" s="60">
        <f t="shared" si="2"/>
        <v>60</v>
      </c>
      <c r="O24" s="63">
        <f t="shared" si="3"/>
        <v>6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/>
      <c r="G25" s="31">
        <v>20</v>
      </c>
      <c r="H25" s="31">
        <v>19</v>
      </c>
      <c r="I25" s="11">
        <f t="shared" si="0"/>
        <v>59</v>
      </c>
      <c r="J25" s="39"/>
      <c r="K25" s="39"/>
      <c r="L25" s="55">
        <f t="shared" si="1"/>
        <v>59</v>
      </c>
      <c r="M25" s="7"/>
      <c r="N25" s="60">
        <f t="shared" si="2"/>
        <v>59</v>
      </c>
      <c r="O25" s="63">
        <f t="shared" si="3"/>
        <v>6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/>
      <c r="G26" s="31">
        <v>20</v>
      </c>
      <c r="H26" s="31">
        <v>19</v>
      </c>
      <c r="I26" s="11">
        <f t="shared" si="0"/>
        <v>59</v>
      </c>
      <c r="J26" s="39"/>
      <c r="K26" s="39"/>
      <c r="L26" s="55">
        <f t="shared" si="1"/>
        <v>59</v>
      </c>
      <c r="M26" s="7"/>
      <c r="N26" s="60">
        <f t="shared" si="2"/>
        <v>59</v>
      </c>
      <c r="O26" s="63">
        <f t="shared" si="3"/>
        <v>6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/>
      <c r="G27" s="31">
        <v>20</v>
      </c>
      <c r="H27" s="31">
        <v>20</v>
      </c>
      <c r="I27" s="11">
        <f t="shared" si="0"/>
        <v>60</v>
      </c>
      <c r="J27" s="39"/>
      <c r="K27" s="39"/>
      <c r="L27" s="55">
        <f t="shared" si="1"/>
        <v>60</v>
      </c>
      <c r="M27" s="7"/>
      <c r="N27" s="60">
        <f t="shared" si="2"/>
        <v>60</v>
      </c>
      <c r="O27" s="63">
        <f t="shared" si="3"/>
        <v>6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/>
      <c r="G28" s="31">
        <v>19</v>
      </c>
      <c r="H28" s="31">
        <v>19</v>
      </c>
      <c r="I28" s="11">
        <f t="shared" si="0"/>
        <v>58</v>
      </c>
      <c r="J28" s="39"/>
      <c r="K28" s="39"/>
      <c r="L28" s="55">
        <f t="shared" si="1"/>
        <v>58</v>
      </c>
      <c r="M28" s="7"/>
      <c r="N28" s="60">
        <f t="shared" si="2"/>
        <v>58</v>
      </c>
      <c r="O28" s="63">
        <f t="shared" si="3"/>
        <v>6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/>
      <c r="G29" s="31">
        <v>20</v>
      </c>
      <c r="H29" s="31">
        <v>20</v>
      </c>
      <c r="I29" s="11">
        <f t="shared" si="0"/>
        <v>60</v>
      </c>
      <c r="J29" s="39"/>
      <c r="K29" s="39"/>
      <c r="L29" s="55">
        <f t="shared" si="1"/>
        <v>60</v>
      </c>
      <c r="M29" s="7"/>
      <c r="N29" s="60">
        <f t="shared" si="2"/>
        <v>60</v>
      </c>
      <c r="O29" s="63">
        <f t="shared" si="3"/>
        <v>6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/>
      <c r="G30" s="31">
        <v>20</v>
      </c>
      <c r="H30" s="31">
        <v>20</v>
      </c>
      <c r="I30" s="11">
        <f t="shared" si="0"/>
        <v>60</v>
      </c>
      <c r="J30" s="39"/>
      <c r="K30" s="39"/>
      <c r="L30" s="55">
        <f t="shared" si="1"/>
        <v>60</v>
      </c>
      <c r="M30" s="7"/>
      <c r="N30" s="60">
        <f t="shared" si="2"/>
        <v>60</v>
      </c>
      <c r="O30" s="63">
        <f t="shared" si="3"/>
        <v>6</v>
      </c>
      <c r="P30" s="1"/>
    </row>
    <row r="31" spans="1:16" ht="15.75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Predavac</cp:lastModifiedBy>
  <cp:lastPrinted>2013-06-04T07:15:43Z</cp:lastPrinted>
  <dcterms:created xsi:type="dcterms:W3CDTF">2012-05-10T08:39:06Z</dcterms:created>
  <dcterms:modified xsi:type="dcterms:W3CDTF">2023-05-30T07:16:36Z</dcterms:modified>
</cp:coreProperties>
</file>