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3, Ćuprija, AVMSS\Strukovni medicinski radiolog\"/>
    </mc:Choice>
  </mc:AlternateContent>
  <bookViews>
    <workbookView xWindow="0" yWindow="0" windowWidth="20490" windowHeight="775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11" i="1"/>
  <c r="L37" i="1"/>
  <c r="L45" i="1"/>
  <c r="L53" i="1"/>
  <c r="L57" i="1"/>
  <c r="L69" i="1"/>
  <c r="L85" i="1"/>
  <c r="L89" i="1"/>
  <c r="L93" i="1"/>
  <c r="L97" i="1"/>
  <c r="L101" i="1"/>
  <c r="L105" i="1"/>
  <c r="L109" i="1"/>
  <c r="L113" i="1"/>
  <c r="L117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<sst xmlns="http://schemas.openxmlformats.org/spreadsheetml/2006/main" count="172" uniqueCount="172">
  <si>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</si>
  <si>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</si>
  <si>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</si>
  <si>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</si>
  <si>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</si>
  <si>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</si>
  <si>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</si>
  <si>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</si>
  <si>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</si>
  <si>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</si>
  <si>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</si>
  <si>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</si>
  <si>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</si>
  <si>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</si>
  <si>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</si>
  <si>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</si>
  <si>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</si>
  <si>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</si>
  <si>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</si>
  <si>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</si>
  <si>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</si>
  <si>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2022/5457-III</t>
  </si>
  <si>
    <t>Неделков Александар</t>
  </si>
  <si>
    <t>2022/5458-III</t>
  </si>
  <si>
    <t>Савић Јелена</t>
  </si>
  <si>
    <t>2022/5463-III</t>
  </si>
  <si>
    <t>Шорлић Анита</t>
  </si>
  <si>
    <t>2022/5464-III</t>
  </si>
  <si>
    <t>Савић Љубиша</t>
  </si>
  <si>
    <t>2022/5474-III</t>
  </si>
  <si>
    <t>Ђорђевић Александар</t>
  </si>
  <si>
    <t>2022/5480-III</t>
  </si>
  <si>
    <t>Живковић Ђорђе</t>
  </si>
  <si>
    <t>2022/5482-III</t>
  </si>
  <si>
    <t>Каралић Наталија</t>
  </si>
  <si>
    <t>2022/5491-III</t>
  </si>
  <si>
    <t>Лајовић Анастасија</t>
  </si>
  <si>
    <t>2022/5492-III</t>
  </si>
  <si>
    <t>Ђурђић Милош</t>
  </si>
  <si>
    <t>2022/5493-III</t>
  </si>
  <si>
    <t>Милосављевић Јелена</t>
  </si>
  <si>
    <t>2022/5494-III</t>
  </si>
  <si>
    <t>Јанићијевић Наталија</t>
  </si>
  <si>
    <t>2022/5495-III</t>
  </si>
  <si>
    <t>Стефановић Вељко</t>
  </si>
  <si>
    <t>2022/5496-III</t>
  </si>
  <si>
    <t>Станојевић Сара</t>
  </si>
  <si>
    <t>2022/5499-III</t>
  </si>
  <si>
    <t>Манојловић Михајло</t>
  </si>
  <si>
    <t>2022/5500-III</t>
  </si>
  <si>
    <t>Милошевић Анђела</t>
  </si>
  <si>
    <t>2022/5516-III</t>
  </si>
  <si>
    <t>Шукић Невена</t>
  </si>
  <si>
    <t>2022/5522-III</t>
  </si>
  <si>
    <t>Милосављевић Теодора</t>
  </si>
  <si>
    <t>2022/5523-III</t>
  </si>
  <si>
    <t>Предојевић Вељко</t>
  </si>
  <si>
    <t>2022/5531-III</t>
  </si>
  <si>
    <t>Стојковић Кристина</t>
  </si>
  <si>
    <t>2022/5532-III</t>
  </si>
  <si>
    <t>Петковић Бојана</t>
  </si>
  <si>
    <t>2022/5533-III</t>
  </si>
  <si>
    <t>Валчић Мина</t>
  </si>
  <si>
    <t>2022/5535-III</t>
  </si>
  <si>
    <t>Ђокић Никола</t>
  </si>
  <si>
    <t>2022/5538-III</t>
  </si>
  <si>
    <t>Коцић Анђела</t>
  </si>
  <si>
    <t>2022/5540-III</t>
  </si>
  <si>
    <t>Петронијевић Анђела</t>
  </si>
  <si>
    <t>2022/5541-III</t>
  </si>
  <si>
    <t>Цветковић Јована</t>
  </si>
  <si>
    <t>2022/5542-III</t>
  </si>
  <si>
    <t>Јовановић Братислав</t>
  </si>
  <si>
    <t>2022/5549-III</t>
  </si>
  <si>
    <t>Греј Емилија</t>
  </si>
  <si>
    <t>2022/5559-III</t>
  </si>
  <si>
    <t>Милановић Ђорђе</t>
  </si>
  <si>
    <t>2022/5575-III</t>
  </si>
  <si>
    <t>Петковић Валентина</t>
  </si>
  <si>
    <t>2022/5582-III</t>
  </si>
  <si>
    <t>Јонић Јана</t>
  </si>
  <si>
    <t>2022/5583-III</t>
  </si>
  <si>
    <t>Крстић Анђела</t>
  </si>
  <si>
    <t>2022/5584-III</t>
  </si>
  <si>
    <t>Симић Марија</t>
  </si>
  <si>
    <t>2022/5598-III</t>
  </si>
  <si>
    <t>Вукашиновић Вања</t>
  </si>
  <si>
    <t>2022/5603-III</t>
  </si>
  <si>
    <t>Гискић Теодора</t>
  </si>
  <si>
    <t>2022/5608-III</t>
  </si>
  <si>
    <t>Михајловић Анабела</t>
  </si>
  <si>
    <t>2022/5609-III</t>
  </si>
  <si>
    <t>Илић Андрија</t>
  </si>
  <si>
    <t>2022/5611-III</t>
  </si>
  <si>
    <t>Крстић Иван</t>
  </si>
  <si>
    <t>2022/5614-III</t>
  </si>
  <si>
    <t>Динић Невена</t>
  </si>
  <si>
    <t>2022/5617-III</t>
  </si>
  <si>
    <t>Ђурић Тијана</t>
  </si>
  <si>
    <t>2022/5619-III</t>
  </si>
  <si>
    <t>Мишић Матеја</t>
  </si>
  <si>
    <t>2022/5629-III</t>
  </si>
  <si>
    <t>Миленковић Лола</t>
  </si>
  <si>
    <t>2022/5645-III</t>
  </si>
  <si>
    <t>Вељковић Ђорђе</t>
  </si>
  <si>
    <t>2022/5650-III</t>
  </si>
  <si>
    <t>Милић Ива</t>
  </si>
  <si>
    <t>2022/5658-III</t>
  </si>
  <si>
    <t>Крушић Милена</t>
  </si>
  <si>
    <t>2022/5669-III</t>
  </si>
  <si>
    <t>Стојанов Вања</t>
  </si>
  <si>
    <t>2022/5674-III</t>
  </si>
  <si>
    <t>Стојановић Стефан</t>
  </si>
  <si>
    <t>2022/5677-III</t>
  </si>
  <si>
    <t>Петковић Михајло</t>
  </si>
  <si>
    <t>2022/5686-III</t>
  </si>
  <si>
    <t>Васић Александра</t>
  </si>
  <si>
    <t>2022/5689-III</t>
  </si>
  <si>
    <t>Ћирковић Филип</t>
  </si>
  <si>
    <t>2022/5690-III</t>
  </si>
  <si>
    <t>Јовановић Ана</t>
  </si>
  <si>
    <t>2022/5691-III</t>
  </si>
  <si>
    <t>Ивановић Леа</t>
  </si>
  <si>
    <t>2022/5694-III</t>
  </si>
  <si>
    <t>Кишпрдилов Иван</t>
  </si>
  <si>
    <t>2022/5700-III</t>
  </si>
  <si>
    <t>Ђорђевић Тијана</t>
  </si>
  <si>
    <t>2022/5701-III</t>
  </si>
  <si>
    <t>Станојевић Луна</t>
  </si>
  <si>
    <t>2022/5703-III</t>
  </si>
  <si>
    <t>Ђурић Лука</t>
  </si>
  <si>
    <t>2022/5711-III</t>
  </si>
  <si>
    <t>Стојановић Лука</t>
  </si>
  <si>
    <t>2022/5717-III</t>
  </si>
  <si>
    <t>Тасић Милица</t>
  </si>
  <si>
    <t>2022/5718-III</t>
  </si>
  <si>
    <t>Бриганти Наталија</t>
  </si>
  <si>
    <t>2022/5723-III</t>
  </si>
  <si>
    <t>Стајковић Анђела</t>
  </si>
  <si>
    <t>2022/5728-III</t>
  </si>
  <si>
    <t>Милорадовић Ђорђе</t>
  </si>
  <si>
    <t>2022/5733-III</t>
  </si>
  <si>
    <t>Савић Никола</t>
  </si>
  <si>
    <t>2022/5757-III</t>
  </si>
  <si>
    <t>Манић Ања</t>
  </si>
  <si>
    <t>2022/5762-III</t>
  </si>
  <si>
    <t>Голубовић Мила</t>
  </si>
  <si>
    <t>2022/5771-III</t>
  </si>
  <si>
    <t>Ђурић Кристина</t>
  </si>
  <si>
    <t>2022/5775-III</t>
  </si>
  <si>
    <t>Цветковић Драгослав</t>
  </si>
  <si>
    <t>2022/5783-III</t>
  </si>
  <si>
    <t>Ристић Милица</t>
  </si>
  <si>
    <t>2022/5789-III</t>
  </si>
  <si>
    <t>Ђорђевић Јелена</t>
  </si>
  <si>
    <t>2022/5796-III</t>
  </si>
  <si>
    <t>Јовић Катарина</t>
  </si>
  <si>
    <t>2022/5797-III</t>
  </si>
  <si>
    <t>Топаловић Тијана</t>
  </si>
  <si>
    <t>2022/5800-III</t>
  </si>
  <si>
    <t>Милошевић Милица</t>
  </si>
  <si>
    <t>2022/5801-III</t>
  </si>
  <si>
    <t>Михајловић Миона</t>
  </si>
  <si>
    <t>2022/5804-III</t>
  </si>
  <si>
    <t>Милић Милан</t>
  </si>
  <si>
    <t>2022/5806-III</t>
  </si>
  <si>
    <t>Јоцић Милица</t>
  </si>
  <si>
    <t>2022/5812-III</t>
  </si>
  <si>
    <t>Гуџугановић Ванеса</t>
  </si>
  <si>
    <t>2022/5820-III</t>
  </si>
  <si>
    <t>Владић Урош</t>
  </si>
  <si>
    <t>19МР1210 Патологија са патофизиологијом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</si>
</sst>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J82" sqref="J82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171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21</v>
      </c>
      <c r="C7" s="70" t="s">
        <v>22</v>
      </c>
      <c r="D7" s="29">
        <v>10</v>
      </c>
      <c r="E7" s="29"/>
      <c r="F7" s="30">
        <v>10</v>
      </c>
      <c r="G7" s="29">
        <v>30</v>
      </c>
      <c r="H7" s="29"/>
      <c r="I7" s="9">
        <f>SUM(D7:H7)</f>
        <v>50</v>
      </c>
      <c r="J7" s="42">
        <v>50</v>
      </c>
      <c r="K7" s="42"/>
      <c r="L7" s="54">
        <f>SUM(I7,J7,K7)</f>
        <v>100</v>
      </c>
      <c r="M7" s="6"/>
      <c r="N7" s="43">
        <f>IF(L7&gt;50.499,L7,"Није положио(ла)")</f>
        <v>100</v>
      </c>
      <c r="O7" s="10">
        <f>IF(AND(L7&lt;101,L7&gt;90.499),10,IF(AND(L7&lt;90.5,L7&gt;80.499),9,IF(AND(L7&lt;80.5,L7&gt;70.499),8,IF(AND(L7&lt;70.5,L7&gt;60.499),7,IF(AND(L7&lt;60.5,L7&gt;50.499),6,5)))))</f>
        <v>10</v>
      </c>
      <c r="P7" s="1"/>
    </row>
    <row r="8" spans="1:16" ht="15.75" thickBot="1" x14ac:dyDescent="0.3">
      <c r="A8" s="24">
        <v>2</v>
      </c>
      <c r="B8" s="71" t="s">
        <v>23</v>
      </c>
      <c r="C8" s="72" t="s">
        <v>24</v>
      </c>
      <c r="D8" s="31">
        <v>9</v>
      </c>
      <c r="E8" s="31"/>
      <c r="F8" s="32">
        <v>10</v>
      </c>
      <c r="G8" s="31">
        <v>28</v>
      </c>
      <c r="H8" s="31"/>
      <c r="I8" s="11">
        <f t="shared" ref="I8:I71" si="0">SUM(D8:H8)</f>
        <v>47</v>
      </c>
      <c r="J8" s="39">
        <v>34</v>
      </c>
      <c r="K8" s="39"/>
      <c r="L8" s="55">
        <f t="shared" ref="L8:L71" si="1">SUM(I8,J8,K8)</f>
        <v>81</v>
      </c>
      <c r="M8" s="7"/>
      <c r="N8" s="60">
        <f t="shared" ref="N8:N71" si="2">IF(L8&gt;50.499,L8,"Није положио(ла)")</f>
        <v>81</v>
      </c>
      <c r="O8" s="63">
        <f t="shared" ref="O8:O71" si="3">IF(AND(L8&lt;101,L8&gt;90.499),10,IF(AND(L8&lt;90.5,L8&gt;80.499),9,IF(AND(L8&lt;80.5,L8&gt;70.499),8,IF(AND(L8&lt;70.5,L8&gt;60.499),7,IF(AND(L8&lt;60.5,L8&gt;50.499),6,5)))))</f>
        <v>9</v>
      </c>
      <c r="P8" s="1"/>
    </row>
    <row r="9" spans="1:16" ht="15.75" thickBot="1" x14ac:dyDescent="0.3">
      <c r="A9" s="24">
        <v>3</v>
      </c>
      <c r="B9" s="71" t="s">
        <v>25</v>
      </c>
      <c r="C9" s="72" t="s">
        <v>26</v>
      </c>
      <c r="D9" s="31">
        <v>8</v>
      </c>
      <c r="E9" s="31"/>
      <c r="F9" s="32">
        <v>9</v>
      </c>
      <c r="G9" s="31">
        <v>29</v>
      </c>
      <c r="H9" s="31"/>
      <c r="I9" s="11">
        <f t="shared" si="0"/>
        <v>46</v>
      </c>
      <c r="J9" s="39">
        <v>35</v>
      </c>
      <c r="K9" s="39"/>
      <c r="L9" s="55">
        <f t="shared" si="1"/>
        <v>81</v>
      </c>
      <c r="M9" s="7"/>
      <c r="N9" s="60">
        <f t="shared" si="2"/>
        <v>81</v>
      </c>
      <c r="O9" s="63">
        <f t="shared" si="3"/>
        <v>9</v>
      </c>
      <c r="P9" s="1"/>
    </row>
    <row r="10" spans="1:16" ht="15.75" thickBot="1" x14ac:dyDescent="0.3">
      <c r="A10" s="24">
        <v>4</v>
      </c>
      <c r="B10" s="71" t="s">
        <v>27</v>
      </c>
      <c r="C10" s="72" t="s">
        <v>28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29</v>
      </c>
      <c r="C11" s="72" t="s">
        <v>30</v>
      </c>
      <c r="D11" s="31">
        <v>10</v>
      </c>
      <c r="E11" s="31"/>
      <c r="F11" s="32">
        <v>10</v>
      </c>
      <c r="G11" s="31">
        <v>29</v>
      </c>
      <c r="H11" s="31"/>
      <c r="I11" s="11">
        <f t="shared" si="0"/>
        <v>49</v>
      </c>
      <c r="J11" s="39">
        <v>50</v>
      </c>
      <c r="K11" s="39"/>
      <c r="L11" s="55">
        <f t="shared" si="1"/>
        <v>99</v>
      </c>
      <c r="M11" s="12"/>
      <c r="N11" s="60">
        <f t="shared" si="2"/>
        <v>99</v>
      </c>
      <c r="O11" s="63">
        <f t="shared" si="3"/>
        <v>10</v>
      </c>
      <c r="P11" s="1"/>
    </row>
    <row r="12" spans="1:16" ht="15.75" thickBot="1" x14ac:dyDescent="0.3">
      <c r="A12" s="24">
        <v>6</v>
      </c>
      <c r="B12" s="71" t="s">
        <v>31</v>
      </c>
      <c r="C12" s="72" t="s">
        <v>32</v>
      </c>
      <c r="D12" s="31">
        <v>10</v>
      </c>
      <c r="E12" s="31"/>
      <c r="F12" s="32">
        <v>10</v>
      </c>
      <c r="G12" s="31">
        <v>12</v>
      </c>
      <c r="H12" s="31"/>
      <c r="I12" s="11">
        <f t="shared" si="0"/>
        <v>32</v>
      </c>
      <c r="J12" s="39">
        <v>31</v>
      </c>
      <c r="K12" s="39"/>
      <c r="L12" s="55">
        <f t="shared" si="1"/>
        <v>63</v>
      </c>
      <c r="M12" s="7"/>
      <c r="N12" s="60">
        <f t="shared" si="2"/>
        <v>63</v>
      </c>
      <c r="O12" s="63">
        <f t="shared" si="3"/>
        <v>7</v>
      </c>
      <c r="P12" s="1"/>
    </row>
    <row r="13" spans="1:16" ht="15.75" thickBot="1" x14ac:dyDescent="0.3">
      <c r="A13" s="24">
        <v>7</v>
      </c>
      <c r="B13" s="71" t="s">
        <v>33</v>
      </c>
      <c r="C13" s="72" t="s">
        <v>34</v>
      </c>
      <c r="D13" s="31">
        <v>10</v>
      </c>
      <c r="E13" s="31"/>
      <c r="F13" s="32">
        <v>10</v>
      </c>
      <c r="G13" s="31">
        <v>24</v>
      </c>
      <c r="H13" s="31"/>
      <c r="I13" s="11">
        <f t="shared" si="0"/>
        <v>44</v>
      </c>
      <c r="J13" s="39">
        <v>50</v>
      </c>
      <c r="K13" s="39"/>
      <c r="L13" s="55">
        <f t="shared" si="1"/>
        <v>94</v>
      </c>
      <c r="M13" s="7"/>
      <c r="N13" s="60">
        <f t="shared" si="2"/>
        <v>94</v>
      </c>
      <c r="O13" s="63">
        <f t="shared" si="3"/>
        <v>10</v>
      </c>
      <c r="P13" s="1"/>
    </row>
    <row r="14" spans="1:16" ht="15.75" thickBot="1" x14ac:dyDescent="0.3">
      <c r="A14" s="24">
        <v>8</v>
      </c>
      <c r="B14" s="71" t="s">
        <v>35</v>
      </c>
      <c r="C14" s="72" t="s">
        <v>36</v>
      </c>
      <c r="D14" s="31">
        <v>10</v>
      </c>
      <c r="E14" s="31"/>
      <c r="F14" s="32">
        <v>10</v>
      </c>
      <c r="G14" s="31">
        <v>10</v>
      </c>
      <c r="H14" s="31"/>
      <c r="I14" s="11">
        <f t="shared" si="0"/>
        <v>30</v>
      </c>
      <c r="J14" s="39">
        <v>41</v>
      </c>
      <c r="K14" s="39"/>
      <c r="L14" s="55">
        <f t="shared" si="1"/>
        <v>71</v>
      </c>
      <c r="M14" s="7"/>
      <c r="N14" s="60">
        <f t="shared" si="2"/>
        <v>71</v>
      </c>
      <c r="O14" s="63">
        <f t="shared" si="3"/>
        <v>8</v>
      </c>
      <c r="P14" s="1"/>
    </row>
    <row r="15" spans="1:16" ht="15.75" thickBot="1" x14ac:dyDescent="0.3">
      <c r="A15" s="24">
        <v>9</v>
      </c>
      <c r="B15" s="71" t="s">
        <v>37</v>
      </c>
      <c r="C15" s="72" t="s">
        <v>38</v>
      </c>
      <c r="D15" s="31">
        <v>10</v>
      </c>
      <c r="E15" s="31"/>
      <c r="F15" s="32">
        <v>10</v>
      </c>
      <c r="G15" s="31">
        <v>10</v>
      </c>
      <c r="H15" s="31"/>
      <c r="I15" s="11">
        <f t="shared" si="0"/>
        <v>30</v>
      </c>
      <c r="J15" s="39">
        <v>36</v>
      </c>
      <c r="K15" s="39"/>
      <c r="L15" s="55">
        <f t="shared" si="1"/>
        <v>66</v>
      </c>
      <c r="M15" s="7"/>
      <c r="N15" s="60">
        <f t="shared" si="2"/>
        <v>66</v>
      </c>
      <c r="O15" s="63">
        <f t="shared" si="3"/>
        <v>7</v>
      </c>
      <c r="P15" s="1"/>
    </row>
    <row r="16" spans="1:16" ht="15.75" thickBot="1" x14ac:dyDescent="0.3">
      <c r="A16" s="24">
        <v>10</v>
      </c>
      <c r="B16" s="71" t="s">
        <v>39</v>
      </c>
      <c r="C16" s="72" t="s">
        <v>40</v>
      </c>
      <c r="D16" s="31">
        <v>10</v>
      </c>
      <c r="E16" s="31"/>
      <c r="F16" s="32">
        <v>10</v>
      </c>
      <c r="G16" s="31">
        <v>30</v>
      </c>
      <c r="H16" s="31"/>
      <c r="I16" s="11">
        <f t="shared" si="0"/>
        <v>50</v>
      </c>
      <c r="J16" s="39">
        <v>50</v>
      </c>
      <c r="K16" s="39"/>
      <c r="L16" s="55">
        <f t="shared" si="1"/>
        <v>100</v>
      </c>
      <c r="M16" s="7"/>
      <c r="N16" s="60">
        <f t="shared" si="2"/>
        <v>100</v>
      </c>
      <c r="O16" s="63">
        <f t="shared" si="3"/>
        <v>10</v>
      </c>
      <c r="P16" s="1"/>
    </row>
    <row r="17" spans="1:16" ht="15.75" thickBot="1" x14ac:dyDescent="0.3">
      <c r="A17" s="24">
        <v>11</v>
      </c>
      <c r="B17" s="71" t="s">
        <v>41</v>
      </c>
      <c r="C17" s="72" t="s">
        <v>42</v>
      </c>
      <c r="D17" s="31">
        <v>8</v>
      </c>
      <c r="E17" s="31"/>
      <c r="F17" s="32">
        <v>10</v>
      </c>
      <c r="G17" s="31">
        <v>20</v>
      </c>
      <c r="H17" s="31"/>
      <c r="I17" s="11">
        <f t="shared" si="0"/>
        <v>38</v>
      </c>
      <c r="J17" s="39">
        <v>39</v>
      </c>
      <c r="K17" s="39"/>
      <c r="L17" s="55">
        <f t="shared" si="1"/>
        <v>77</v>
      </c>
      <c r="M17" s="7"/>
      <c r="N17" s="60">
        <f t="shared" si="2"/>
        <v>77</v>
      </c>
      <c r="O17" s="63">
        <f t="shared" si="3"/>
        <v>8</v>
      </c>
      <c r="P17" s="1"/>
    </row>
    <row r="18" spans="1:16" ht="15.75" thickBot="1" x14ac:dyDescent="0.3">
      <c r="A18" s="24">
        <v>12</v>
      </c>
      <c r="B18" s="71" t="s">
        <v>43</v>
      </c>
      <c r="C18" s="72" t="s">
        <v>44</v>
      </c>
      <c r="D18" s="31">
        <v>10</v>
      </c>
      <c r="E18" s="31"/>
      <c r="F18" s="32">
        <v>10</v>
      </c>
      <c r="G18" s="31">
        <v>29</v>
      </c>
      <c r="H18" s="31"/>
      <c r="I18" s="11">
        <f t="shared" si="0"/>
        <v>49</v>
      </c>
      <c r="J18" s="39">
        <v>50</v>
      </c>
      <c r="K18" s="39"/>
      <c r="L18" s="55">
        <f t="shared" si="1"/>
        <v>99</v>
      </c>
      <c r="M18" s="7"/>
      <c r="N18" s="60">
        <f t="shared" si="2"/>
        <v>99</v>
      </c>
      <c r="O18" s="63">
        <f t="shared" si="3"/>
        <v>10</v>
      </c>
      <c r="P18" s="1"/>
    </row>
    <row r="19" spans="1:16" ht="15.75" thickBot="1" x14ac:dyDescent="0.3">
      <c r="A19" s="24">
        <v>13</v>
      </c>
      <c r="B19" s="71" t="s">
        <v>45</v>
      </c>
      <c r="C19" s="72" t="s">
        <v>46</v>
      </c>
      <c r="D19" s="31">
        <v>10</v>
      </c>
      <c r="E19" s="31"/>
      <c r="F19" s="32">
        <v>10</v>
      </c>
      <c r="G19" s="31">
        <v>14</v>
      </c>
      <c r="H19" s="31"/>
      <c r="I19" s="11">
        <f t="shared" si="0"/>
        <v>34</v>
      </c>
      <c r="J19" s="39">
        <v>41</v>
      </c>
      <c r="K19" s="39"/>
      <c r="L19" s="55">
        <f t="shared" si="1"/>
        <v>75</v>
      </c>
      <c r="M19" s="7"/>
      <c r="N19" s="60">
        <f t="shared" si="2"/>
        <v>75</v>
      </c>
      <c r="O19" s="63">
        <f t="shared" si="3"/>
        <v>8</v>
      </c>
      <c r="P19" s="1"/>
    </row>
    <row r="20" spans="1:16" ht="15.75" thickBot="1" x14ac:dyDescent="0.3">
      <c r="A20" s="24">
        <v>14</v>
      </c>
      <c r="B20" s="71" t="s">
        <v>47</v>
      </c>
      <c r="C20" s="72" t="s">
        <v>48</v>
      </c>
      <c r="D20" s="31">
        <v>10</v>
      </c>
      <c r="E20" s="31"/>
      <c r="F20" s="32">
        <v>10</v>
      </c>
      <c r="G20" s="31">
        <v>20</v>
      </c>
      <c r="H20" s="31"/>
      <c r="I20" s="11">
        <f t="shared" si="0"/>
        <v>40</v>
      </c>
      <c r="J20" s="39">
        <v>32</v>
      </c>
      <c r="K20" s="39"/>
      <c r="L20" s="55">
        <f t="shared" si="1"/>
        <v>72</v>
      </c>
      <c r="M20" s="7"/>
      <c r="N20" s="60">
        <f t="shared" si="2"/>
        <v>72</v>
      </c>
      <c r="O20" s="63">
        <f t="shared" si="3"/>
        <v>8</v>
      </c>
      <c r="P20" s="1"/>
    </row>
    <row r="21" spans="1:16" ht="15.75" thickBot="1" x14ac:dyDescent="0.3">
      <c r="A21" s="24">
        <v>15</v>
      </c>
      <c r="B21" s="71" t="s">
        <v>49</v>
      </c>
      <c r="C21" s="72" t="s">
        <v>50</v>
      </c>
      <c r="D21" s="31">
        <v>10</v>
      </c>
      <c r="E21" s="31"/>
      <c r="F21" s="32">
        <v>9</v>
      </c>
      <c r="G21" s="31">
        <v>20</v>
      </c>
      <c r="H21" s="31"/>
      <c r="I21" s="11">
        <f t="shared" si="0"/>
        <v>39</v>
      </c>
      <c r="J21" s="39">
        <v>36</v>
      </c>
      <c r="K21" s="39"/>
      <c r="L21" s="55">
        <f t="shared" si="1"/>
        <v>75</v>
      </c>
      <c r="M21" s="7"/>
      <c r="N21" s="60">
        <f t="shared" si="2"/>
        <v>75</v>
      </c>
      <c r="O21" s="63">
        <f t="shared" si="3"/>
        <v>8</v>
      </c>
      <c r="P21" s="1"/>
    </row>
    <row r="22" spans="1:16" ht="15.75" thickBot="1" x14ac:dyDescent="0.3">
      <c r="A22" s="24">
        <v>16</v>
      </c>
      <c r="B22" s="71" t="s">
        <v>51</v>
      </c>
      <c r="C22" s="72" t="s">
        <v>52</v>
      </c>
      <c r="D22" s="31">
        <v>10</v>
      </c>
      <c r="E22" s="31"/>
      <c r="F22" s="32">
        <v>10</v>
      </c>
      <c r="G22" s="31">
        <v>29</v>
      </c>
      <c r="H22" s="31"/>
      <c r="I22" s="11">
        <f t="shared" si="0"/>
        <v>49</v>
      </c>
      <c r="J22" s="39">
        <v>50</v>
      </c>
      <c r="K22" s="39"/>
      <c r="L22" s="55">
        <f t="shared" si="1"/>
        <v>99</v>
      </c>
      <c r="M22" s="7"/>
      <c r="N22" s="60">
        <f t="shared" si="2"/>
        <v>99</v>
      </c>
      <c r="O22" s="63">
        <f t="shared" si="3"/>
        <v>10</v>
      </c>
      <c r="P22" s="1"/>
    </row>
    <row r="23" spans="1:16" ht="15.75" thickBot="1" x14ac:dyDescent="0.3">
      <c r="A23" s="24">
        <v>17</v>
      </c>
      <c r="B23" s="71" t="s">
        <v>53</v>
      </c>
      <c r="C23" s="72" t="s">
        <v>54</v>
      </c>
      <c r="D23" s="31">
        <v>10</v>
      </c>
      <c r="E23" s="31"/>
      <c r="F23" s="32">
        <v>10</v>
      </c>
      <c r="G23" s="31">
        <v>10</v>
      </c>
      <c r="H23" s="31"/>
      <c r="I23" s="11">
        <f t="shared" si="0"/>
        <v>30</v>
      </c>
      <c r="J23" s="39">
        <v>41</v>
      </c>
      <c r="K23" s="39"/>
      <c r="L23" s="55">
        <f t="shared" si="1"/>
        <v>71</v>
      </c>
      <c r="M23" s="7"/>
      <c r="N23" s="60">
        <f t="shared" si="2"/>
        <v>71</v>
      </c>
      <c r="O23" s="63">
        <f t="shared" si="3"/>
        <v>8</v>
      </c>
      <c r="P23" s="1"/>
    </row>
    <row r="24" spans="1:16" ht="15.75" thickBot="1" x14ac:dyDescent="0.3">
      <c r="A24" s="24">
        <v>18</v>
      </c>
      <c r="B24" s="71" t="s">
        <v>55</v>
      </c>
      <c r="C24" s="72" t="s">
        <v>56</v>
      </c>
      <c r="D24" s="31">
        <v>10</v>
      </c>
      <c r="E24" s="31"/>
      <c r="F24" s="32">
        <v>10</v>
      </c>
      <c r="G24" s="31">
        <v>21</v>
      </c>
      <c r="H24" s="31"/>
      <c r="I24" s="11">
        <f t="shared" si="0"/>
        <v>41</v>
      </c>
      <c r="J24" s="39">
        <v>45</v>
      </c>
      <c r="K24" s="39"/>
      <c r="L24" s="55">
        <f t="shared" si="1"/>
        <v>86</v>
      </c>
      <c r="M24" s="7"/>
      <c r="N24" s="60">
        <f t="shared" si="2"/>
        <v>86</v>
      </c>
      <c r="O24" s="63">
        <f t="shared" si="3"/>
        <v>9</v>
      </c>
      <c r="P24" s="1"/>
    </row>
    <row r="25" spans="1:16" ht="15.75" thickBot="1" x14ac:dyDescent="0.3">
      <c r="A25" s="24">
        <v>19</v>
      </c>
      <c r="B25" s="71" t="s">
        <v>57</v>
      </c>
      <c r="C25" s="72" t="s">
        <v>58</v>
      </c>
      <c r="D25" s="31">
        <v>10</v>
      </c>
      <c r="E25" s="31"/>
      <c r="F25" s="32">
        <v>10</v>
      </c>
      <c r="G25" s="31">
        <v>29</v>
      </c>
      <c r="H25" s="31"/>
      <c r="I25" s="11">
        <f t="shared" si="0"/>
        <v>49</v>
      </c>
      <c r="J25" s="39">
        <v>50</v>
      </c>
      <c r="K25" s="39"/>
      <c r="L25" s="55">
        <f t="shared" si="1"/>
        <v>99</v>
      </c>
      <c r="M25" s="7"/>
      <c r="N25" s="60">
        <f t="shared" si="2"/>
        <v>99</v>
      </c>
      <c r="O25" s="63">
        <f t="shared" si="3"/>
        <v>10</v>
      </c>
      <c r="P25" s="1"/>
    </row>
    <row r="26" spans="1:16" ht="15.75" thickBot="1" x14ac:dyDescent="0.3">
      <c r="A26" s="24">
        <v>20</v>
      </c>
      <c r="B26" s="71" t="s">
        <v>59</v>
      </c>
      <c r="C26" s="72" t="s">
        <v>60</v>
      </c>
      <c r="D26" s="31">
        <v>10</v>
      </c>
      <c r="E26" s="31"/>
      <c r="F26" s="32">
        <v>10</v>
      </c>
      <c r="G26" s="31">
        <v>14</v>
      </c>
      <c r="H26" s="31"/>
      <c r="I26" s="11">
        <f t="shared" si="0"/>
        <v>34</v>
      </c>
      <c r="J26" s="39">
        <v>38</v>
      </c>
      <c r="K26" s="39"/>
      <c r="L26" s="55">
        <f t="shared" si="1"/>
        <v>72</v>
      </c>
      <c r="M26" s="7"/>
      <c r="N26" s="60">
        <f t="shared" si="2"/>
        <v>72</v>
      </c>
      <c r="O26" s="63">
        <f t="shared" si="3"/>
        <v>8</v>
      </c>
      <c r="P26" s="1"/>
    </row>
    <row r="27" spans="1:16" ht="15.75" thickBot="1" x14ac:dyDescent="0.3">
      <c r="A27" s="24">
        <v>21</v>
      </c>
      <c r="B27" s="71" t="s">
        <v>61</v>
      </c>
      <c r="C27" s="72" t="s">
        <v>62</v>
      </c>
      <c r="D27" s="31">
        <v>10</v>
      </c>
      <c r="E27" s="31"/>
      <c r="F27" s="32">
        <v>10</v>
      </c>
      <c r="G27" s="31">
        <v>29</v>
      </c>
      <c r="H27" s="31"/>
      <c r="I27" s="11">
        <f t="shared" si="0"/>
        <v>49</v>
      </c>
      <c r="J27" s="39">
        <v>50</v>
      </c>
      <c r="K27" s="39"/>
      <c r="L27" s="55">
        <f t="shared" si="1"/>
        <v>99</v>
      </c>
      <c r="M27" s="7"/>
      <c r="N27" s="60">
        <f t="shared" si="2"/>
        <v>99</v>
      </c>
      <c r="O27" s="63">
        <f t="shared" si="3"/>
        <v>10</v>
      </c>
      <c r="P27" s="1"/>
    </row>
    <row r="28" spans="1:16" ht="15.75" thickBot="1" x14ac:dyDescent="0.3">
      <c r="A28" s="24">
        <v>22</v>
      </c>
      <c r="B28" s="71" t="s">
        <v>63</v>
      </c>
      <c r="C28" s="72" t="s">
        <v>64</v>
      </c>
      <c r="D28" s="31">
        <v>9</v>
      </c>
      <c r="E28" s="31"/>
      <c r="F28" s="32">
        <v>10</v>
      </c>
      <c r="G28" s="31">
        <v>20</v>
      </c>
      <c r="H28" s="31"/>
      <c r="I28" s="11">
        <f t="shared" si="0"/>
        <v>39</v>
      </c>
      <c r="J28" s="39">
        <v>44</v>
      </c>
      <c r="K28" s="39"/>
      <c r="L28" s="55">
        <f t="shared" si="1"/>
        <v>83</v>
      </c>
      <c r="M28" s="7"/>
      <c r="N28" s="60">
        <f t="shared" si="2"/>
        <v>83</v>
      </c>
      <c r="O28" s="63">
        <f t="shared" si="3"/>
        <v>9</v>
      </c>
      <c r="P28" s="1"/>
    </row>
    <row r="29" spans="1:16" ht="15.75" thickBot="1" x14ac:dyDescent="0.3">
      <c r="A29" s="24">
        <v>23</v>
      </c>
      <c r="B29" s="71" t="s">
        <v>65</v>
      </c>
      <c r="C29" s="72" t="s">
        <v>66</v>
      </c>
      <c r="D29" s="31">
        <v>10</v>
      </c>
      <c r="E29" s="31"/>
      <c r="F29" s="32">
        <v>10</v>
      </c>
      <c r="G29" s="31">
        <v>14</v>
      </c>
      <c r="H29" s="31"/>
      <c r="I29" s="11">
        <f t="shared" si="0"/>
        <v>34</v>
      </c>
      <c r="J29" s="39">
        <v>28</v>
      </c>
      <c r="K29" s="39"/>
      <c r="L29" s="55">
        <f t="shared" si="1"/>
        <v>62</v>
      </c>
      <c r="M29" s="7"/>
      <c r="N29" s="60">
        <f t="shared" si="2"/>
        <v>62</v>
      </c>
      <c r="O29" s="63">
        <f t="shared" si="3"/>
        <v>7</v>
      </c>
      <c r="P29" s="1"/>
    </row>
    <row r="30" spans="1:16" ht="15.75" thickBot="1" x14ac:dyDescent="0.3">
      <c r="A30" s="24">
        <v>24</v>
      </c>
      <c r="B30" s="71" t="s">
        <v>67</v>
      </c>
      <c r="C30" s="72" t="s">
        <v>68</v>
      </c>
      <c r="D30" s="31">
        <v>8</v>
      </c>
      <c r="E30" s="31"/>
      <c r="F30" s="32">
        <v>7</v>
      </c>
      <c r="G30" s="31">
        <v>17</v>
      </c>
      <c r="H30" s="31"/>
      <c r="I30" s="11">
        <f t="shared" si="0"/>
        <v>32</v>
      </c>
      <c r="J30" s="39">
        <v>29</v>
      </c>
      <c r="K30" s="39"/>
      <c r="L30" s="55">
        <f t="shared" si="1"/>
        <v>61</v>
      </c>
      <c r="M30" s="7"/>
      <c r="N30" s="60">
        <f t="shared" si="2"/>
        <v>61</v>
      </c>
      <c r="O30" s="63">
        <f t="shared" si="3"/>
        <v>7</v>
      </c>
      <c r="P30" s="1"/>
    </row>
    <row r="31" spans="1:16" ht="15.75" thickBot="1" x14ac:dyDescent="0.3">
      <c r="A31" s="24">
        <v>25</v>
      </c>
      <c r="B31" s="71" t="s">
        <v>69</v>
      </c>
      <c r="C31" s="72" t="s">
        <v>70</v>
      </c>
      <c r="D31" s="31">
        <v>10</v>
      </c>
      <c r="E31" s="31"/>
      <c r="F31" s="32">
        <v>7</v>
      </c>
      <c r="G31" s="31">
        <v>18</v>
      </c>
      <c r="H31" s="31"/>
      <c r="I31" s="11">
        <f t="shared" si="0"/>
        <v>35</v>
      </c>
      <c r="J31" s="39">
        <v>31</v>
      </c>
      <c r="K31" s="39"/>
      <c r="L31" s="55">
        <f t="shared" si="1"/>
        <v>66</v>
      </c>
      <c r="M31" s="7"/>
      <c r="N31" s="60">
        <f t="shared" si="2"/>
        <v>66</v>
      </c>
      <c r="O31" s="63">
        <f t="shared" si="3"/>
        <v>7</v>
      </c>
      <c r="P31" s="1"/>
    </row>
    <row r="32" spans="1:16" ht="15.75" thickBot="1" x14ac:dyDescent="0.3">
      <c r="A32" s="24">
        <v>26</v>
      </c>
      <c r="B32" s="71" t="s">
        <v>71</v>
      </c>
      <c r="C32" s="72" t="s">
        <v>72</v>
      </c>
      <c r="D32" s="31">
        <v>10</v>
      </c>
      <c r="E32" s="31"/>
      <c r="F32" s="32">
        <v>7</v>
      </c>
      <c r="G32" s="31">
        <v>26</v>
      </c>
      <c r="H32" s="31"/>
      <c r="I32" s="11">
        <f t="shared" si="0"/>
        <v>43</v>
      </c>
      <c r="J32" s="39">
        <v>50</v>
      </c>
      <c r="K32" s="39"/>
      <c r="L32" s="55">
        <f t="shared" si="1"/>
        <v>93</v>
      </c>
      <c r="M32" s="7"/>
      <c r="N32" s="60">
        <f t="shared" si="2"/>
        <v>93</v>
      </c>
      <c r="O32" s="63">
        <f t="shared" si="3"/>
        <v>10</v>
      </c>
      <c r="P32" s="1"/>
    </row>
    <row r="33" spans="1:16" ht="15.75" thickBot="1" x14ac:dyDescent="0.3">
      <c r="A33" s="24">
        <v>27</v>
      </c>
      <c r="B33" s="71" t="s">
        <v>73</v>
      </c>
      <c r="C33" s="72" t="s">
        <v>74</v>
      </c>
      <c r="D33" s="31">
        <v>9</v>
      </c>
      <c r="E33" s="31"/>
      <c r="F33" s="32">
        <v>10</v>
      </c>
      <c r="G33" s="31">
        <v>25</v>
      </c>
      <c r="H33" s="31"/>
      <c r="I33" s="11">
        <f t="shared" si="0"/>
        <v>44</v>
      </c>
      <c r="J33" s="39">
        <v>34</v>
      </c>
      <c r="K33" s="39"/>
      <c r="L33" s="55">
        <f t="shared" si="1"/>
        <v>78</v>
      </c>
      <c r="M33" s="7"/>
      <c r="N33" s="60">
        <f t="shared" si="2"/>
        <v>78</v>
      </c>
      <c r="O33" s="63">
        <f t="shared" si="3"/>
        <v>8</v>
      </c>
      <c r="P33" s="1"/>
    </row>
    <row r="34" spans="1:16" ht="15.75" thickBot="1" x14ac:dyDescent="0.3">
      <c r="A34" s="24">
        <v>28</v>
      </c>
      <c r="B34" s="71" t="s">
        <v>75</v>
      </c>
      <c r="C34" s="72" t="s">
        <v>76</v>
      </c>
      <c r="D34" s="31">
        <v>10</v>
      </c>
      <c r="E34" s="31"/>
      <c r="F34" s="32">
        <v>8</v>
      </c>
      <c r="G34" s="31">
        <v>21</v>
      </c>
      <c r="H34" s="31"/>
      <c r="I34" s="11">
        <f t="shared" si="0"/>
        <v>39</v>
      </c>
      <c r="J34" s="39">
        <v>42</v>
      </c>
      <c r="K34" s="39"/>
      <c r="L34" s="55">
        <f t="shared" si="1"/>
        <v>81</v>
      </c>
      <c r="M34" s="7"/>
      <c r="N34" s="60">
        <f t="shared" si="2"/>
        <v>81</v>
      </c>
      <c r="O34" s="63">
        <f t="shared" si="3"/>
        <v>9</v>
      </c>
      <c r="P34" s="1"/>
    </row>
    <row r="35" spans="1:16" ht="15.75" thickBot="1" x14ac:dyDescent="0.3">
      <c r="A35" s="24">
        <v>29</v>
      </c>
      <c r="B35" s="71" t="s">
        <v>77</v>
      </c>
      <c r="C35" s="72" t="s">
        <v>78</v>
      </c>
      <c r="D35" s="31">
        <v>10</v>
      </c>
      <c r="E35" s="31"/>
      <c r="F35" s="32">
        <v>10</v>
      </c>
      <c r="G35" s="31">
        <v>27</v>
      </c>
      <c r="H35" s="31"/>
      <c r="I35" s="11">
        <f t="shared" si="0"/>
        <v>47</v>
      </c>
      <c r="J35" s="39">
        <v>50</v>
      </c>
      <c r="K35" s="39"/>
      <c r="L35" s="55">
        <f t="shared" si="1"/>
        <v>97</v>
      </c>
      <c r="M35" s="7"/>
      <c r="N35" s="60">
        <f t="shared" si="2"/>
        <v>97</v>
      </c>
      <c r="O35" s="63">
        <f t="shared" si="3"/>
        <v>10</v>
      </c>
      <c r="P35" s="1"/>
    </row>
    <row r="36" spans="1:16" ht="15.75" thickBot="1" x14ac:dyDescent="0.3">
      <c r="A36" s="24">
        <v>30</v>
      </c>
      <c r="B36" s="71" t="s">
        <v>79</v>
      </c>
      <c r="C36" s="72" t="s">
        <v>80</v>
      </c>
      <c r="D36" s="31">
        <v>10</v>
      </c>
      <c r="E36" s="31"/>
      <c r="F36" s="32">
        <v>8</v>
      </c>
      <c r="G36" s="31">
        <v>27</v>
      </c>
      <c r="H36" s="31"/>
      <c r="I36" s="11">
        <f t="shared" si="0"/>
        <v>45</v>
      </c>
      <c r="J36" s="39">
        <v>46</v>
      </c>
      <c r="K36" s="39"/>
      <c r="L36" s="55">
        <f t="shared" si="1"/>
        <v>91</v>
      </c>
      <c r="M36" s="7"/>
      <c r="N36" s="60">
        <f t="shared" si="2"/>
        <v>91</v>
      </c>
      <c r="O36" s="63">
        <f t="shared" si="3"/>
        <v>10</v>
      </c>
      <c r="P36" s="1"/>
    </row>
    <row r="37" spans="1:16" ht="15.75" thickBot="1" x14ac:dyDescent="0.3">
      <c r="A37" s="24">
        <v>31</v>
      </c>
      <c r="B37" s="71" t="s">
        <v>81</v>
      </c>
      <c r="C37" s="72" t="s">
        <v>82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83</v>
      </c>
      <c r="C38" s="68" t="s">
        <v>84</v>
      </c>
      <c r="D38" s="31">
        <v>10</v>
      </c>
      <c r="E38" s="31"/>
      <c r="F38" s="32">
        <v>10</v>
      </c>
      <c r="G38" s="31">
        <v>22</v>
      </c>
      <c r="H38" s="31"/>
      <c r="I38" s="11">
        <f t="shared" si="0"/>
        <v>42</v>
      </c>
      <c r="J38" s="39">
        <v>50</v>
      </c>
      <c r="K38" s="39"/>
      <c r="L38" s="55">
        <f t="shared" si="1"/>
        <v>92</v>
      </c>
      <c r="M38" s="7"/>
      <c r="N38" s="60">
        <f t="shared" si="2"/>
        <v>92</v>
      </c>
      <c r="O38" s="63">
        <f t="shared" si="3"/>
        <v>10</v>
      </c>
      <c r="P38" s="1"/>
    </row>
    <row r="39" spans="1:16" ht="15.75" thickBot="1" x14ac:dyDescent="0.3">
      <c r="A39" s="24">
        <v>33</v>
      </c>
      <c r="B39" s="67" t="s">
        <v>85</v>
      </c>
      <c r="C39" s="68" t="s">
        <v>86</v>
      </c>
      <c r="D39" s="31">
        <v>10</v>
      </c>
      <c r="E39" s="31"/>
      <c r="F39" s="32">
        <v>8</v>
      </c>
      <c r="G39" s="31">
        <v>27</v>
      </c>
      <c r="H39" s="31"/>
      <c r="I39" s="11">
        <f t="shared" si="0"/>
        <v>45</v>
      </c>
      <c r="J39" s="39">
        <v>48</v>
      </c>
      <c r="K39" s="39"/>
      <c r="L39" s="55">
        <f t="shared" si="1"/>
        <v>93</v>
      </c>
      <c r="M39" s="7"/>
      <c r="N39" s="60">
        <f t="shared" si="2"/>
        <v>93</v>
      </c>
      <c r="O39" s="63">
        <f t="shared" si="3"/>
        <v>10</v>
      </c>
      <c r="P39" s="1"/>
    </row>
    <row r="40" spans="1:16" ht="15.75" thickBot="1" x14ac:dyDescent="0.3">
      <c r="A40" s="24">
        <v>34</v>
      </c>
      <c r="B40" s="67" t="s">
        <v>87</v>
      </c>
      <c r="C40" s="68" t="s">
        <v>88</v>
      </c>
      <c r="D40" s="31">
        <v>10</v>
      </c>
      <c r="E40" s="31"/>
      <c r="F40" s="32">
        <v>10</v>
      </c>
      <c r="G40" s="31">
        <v>21</v>
      </c>
      <c r="H40" s="31"/>
      <c r="I40" s="11">
        <f t="shared" si="0"/>
        <v>41</v>
      </c>
      <c r="J40" s="39">
        <v>47</v>
      </c>
      <c r="K40" s="39"/>
      <c r="L40" s="55">
        <f t="shared" si="1"/>
        <v>88</v>
      </c>
      <c r="M40" s="7"/>
      <c r="N40" s="60">
        <f t="shared" si="2"/>
        <v>88</v>
      </c>
      <c r="O40" s="63">
        <f t="shared" si="3"/>
        <v>9</v>
      </c>
      <c r="P40" s="1"/>
    </row>
    <row r="41" spans="1:16" ht="15.75" thickBot="1" x14ac:dyDescent="0.3">
      <c r="A41" s="24">
        <v>35</v>
      </c>
      <c r="B41" s="67" t="s">
        <v>89</v>
      </c>
      <c r="C41" s="68" t="s">
        <v>90</v>
      </c>
      <c r="D41" s="31">
        <v>10</v>
      </c>
      <c r="E41" s="31"/>
      <c r="F41" s="32">
        <v>10</v>
      </c>
      <c r="G41" s="31">
        <v>24</v>
      </c>
      <c r="H41" s="31"/>
      <c r="I41" s="11">
        <f t="shared" si="0"/>
        <v>44</v>
      </c>
      <c r="J41" s="39">
        <v>50</v>
      </c>
      <c r="K41" s="39"/>
      <c r="L41" s="55">
        <f t="shared" si="1"/>
        <v>94</v>
      </c>
      <c r="M41" s="7"/>
      <c r="N41" s="60">
        <f t="shared" si="2"/>
        <v>94</v>
      </c>
      <c r="O41" s="63">
        <f t="shared" si="3"/>
        <v>10</v>
      </c>
      <c r="P41" s="1"/>
    </row>
    <row r="42" spans="1:16" ht="15.75" thickBot="1" x14ac:dyDescent="0.3">
      <c r="A42" s="24">
        <v>36</v>
      </c>
      <c r="B42" s="67" t="s">
        <v>91</v>
      </c>
      <c r="C42" s="68" t="s">
        <v>92</v>
      </c>
      <c r="D42" s="31">
        <v>10</v>
      </c>
      <c r="E42" s="31"/>
      <c r="F42" s="32">
        <v>10</v>
      </c>
      <c r="G42" s="31">
        <v>16</v>
      </c>
      <c r="H42" s="31"/>
      <c r="I42" s="11">
        <f t="shared" si="0"/>
        <v>36</v>
      </c>
      <c r="J42" s="39">
        <v>31</v>
      </c>
      <c r="K42" s="39"/>
      <c r="L42" s="55">
        <f t="shared" si="1"/>
        <v>67</v>
      </c>
      <c r="M42" s="7"/>
      <c r="N42" s="60">
        <f t="shared" si="2"/>
        <v>67</v>
      </c>
      <c r="O42" s="63">
        <f t="shared" si="3"/>
        <v>7</v>
      </c>
      <c r="P42" s="1"/>
    </row>
    <row r="43" spans="1:16" s="4" customFormat="1" ht="15.75" thickBot="1" x14ac:dyDescent="0.3">
      <c r="A43" s="24">
        <v>37</v>
      </c>
      <c r="B43" s="67" t="s">
        <v>93</v>
      </c>
      <c r="C43" s="68" t="s">
        <v>94</v>
      </c>
      <c r="D43" s="31">
        <v>10</v>
      </c>
      <c r="E43" s="31"/>
      <c r="F43" s="32">
        <v>10</v>
      </c>
      <c r="G43" s="31">
        <v>24</v>
      </c>
      <c r="H43" s="31"/>
      <c r="I43" s="11">
        <f t="shared" si="0"/>
        <v>44</v>
      </c>
      <c r="J43" s="39">
        <v>48</v>
      </c>
      <c r="K43" s="39"/>
      <c r="L43" s="55">
        <f t="shared" si="1"/>
        <v>92</v>
      </c>
      <c r="M43" s="7"/>
      <c r="N43" s="60">
        <f t="shared" si="2"/>
        <v>92</v>
      </c>
      <c r="O43" s="63">
        <f t="shared" si="3"/>
        <v>10</v>
      </c>
      <c r="P43" s="3"/>
    </row>
    <row r="44" spans="1:16" ht="15.75" thickBot="1" x14ac:dyDescent="0.3">
      <c r="A44" s="24">
        <v>38</v>
      </c>
      <c r="B44" s="67" t="s">
        <v>95</v>
      </c>
      <c r="C44" s="68" t="s">
        <v>96</v>
      </c>
      <c r="D44" s="31">
        <v>10</v>
      </c>
      <c r="E44" s="31"/>
      <c r="F44" s="32">
        <v>9</v>
      </c>
      <c r="G44" s="31">
        <v>22</v>
      </c>
      <c r="H44" s="31"/>
      <c r="I44" s="11">
        <f t="shared" si="0"/>
        <v>41</v>
      </c>
      <c r="J44" s="39">
        <v>50</v>
      </c>
      <c r="K44" s="39"/>
      <c r="L44" s="55">
        <f t="shared" si="1"/>
        <v>91</v>
      </c>
      <c r="M44" s="7"/>
      <c r="N44" s="60">
        <f t="shared" si="2"/>
        <v>91</v>
      </c>
      <c r="O44" s="63">
        <f t="shared" si="3"/>
        <v>10</v>
      </c>
      <c r="P44" s="1"/>
    </row>
    <row r="45" spans="1:16" ht="15.75" thickBot="1" x14ac:dyDescent="0.3">
      <c r="A45" s="24">
        <v>39</v>
      </c>
      <c r="B45" s="67" t="s">
        <v>97</v>
      </c>
      <c r="C45" s="68" t="s">
        <v>98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99</v>
      </c>
      <c r="C46" s="68" t="s">
        <v>100</v>
      </c>
      <c r="D46" s="31">
        <v>10</v>
      </c>
      <c r="E46" s="31"/>
      <c r="F46" s="32">
        <v>10</v>
      </c>
      <c r="G46" s="31">
        <v>11</v>
      </c>
      <c r="H46" s="31"/>
      <c r="I46" s="11">
        <f t="shared" si="0"/>
        <v>31</v>
      </c>
      <c r="J46" s="39">
        <v>44</v>
      </c>
      <c r="K46" s="39"/>
      <c r="L46" s="55">
        <f t="shared" si="1"/>
        <v>75</v>
      </c>
      <c r="M46" s="7"/>
      <c r="N46" s="60">
        <f t="shared" si="2"/>
        <v>75</v>
      </c>
      <c r="O46" s="63">
        <f t="shared" si="3"/>
        <v>8</v>
      </c>
      <c r="P46" s="1"/>
    </row>
    <row r="47" spans="1:16" ht="15.75" thickBot="1" x14ac:dyDescent="0.3">
      <c r="A47" s="24">
        <v>41</v>
      </c>
      <c r="B47" s="67" t="s">
        <v>101</v>
      </c>
      <c r="C47" s="68" t="s">
        <v>102</v>
      </c>
      <c r="D47" s="31">
        <v>10</v>
      </c>
      <c r="E47" s="31"/>
      <c r="F47" s="32">
        <v>10</v>
      </c>
      <c r="G47" s="31">
        <v>22</v>
      </c>
      <c r="H47" s="31"/>
      <c r="I47" s="11">
        <f t="shared" si="0"/>
        <v>42</v>
      </c>
      <c r="J47" s="39">
        <v>49</v>
      </c>
      <c r="K47" s="39"/>
      <c r="L47" s="55">
        <f t="shared" si="1"/>
        <v>91</v>
      </c>
      <c r="M47" s="7"/>
      <c r="N47" s="60">
        <f t="shared" si="2"/>
        <v>91</v>
      </c>
      <c r="O47" s="63">
        <f t="shared" si="3"/>
        <v>10</v>
      </c>
      <c r="P47" s="1"/>
    </row>
    <row r="48" spans="1:16" ht="15.75" thickBot="1" x14ac:dyDescent="0.3">
      <c r="A48" s="24">
        <v>42</v>
      </c>
      <c r="B48" s="67" t="s">
        <v>103</v>
      </c>
      <c r="C48" s="68" t="s">
        <v>104</v>
      </c>
      <c r="D48" s="31">
        <v>9</v>
      </c>
      <c r="E48" s="31"/>
      <c r="F48" s="32">
        <v>10</v>
      </c>
      <c r="G48" s="31">
        <v>20</v>
      </c>
      <c r="H48" s="31"/>
      <c r="I48" s="11">
        <f t="shared" si="0"/>
        <v>39</v>
      </c>
      <c r="J48" s="39">
        <v>35</v>
      </c>
      <c r="K48" s="39"/>
      <c r="L48" s="55">
        <f t="shared" si="1"/>
        <v>74</v>
      </c>
      <c r="M48" s="7"/>
      <c r="N48" s="60">
        <f t="shared" si="2"/>
        <v>74</v>
      </c>
      <c r="O48" s="63">
        <f t="shared" si="3"/>
        <v>8</v>
      </c>
      <c r="P48" s="1"/>
    </row>
    <row r="49" spans="1:16" ht="15" customHeight="1" thickBot="1" x14ac:dyDescent="0.3">
      <c r="A49" s="24">
        <v>43</v>
      </c>
      <c r="B49" s="67" t="s">
        <v>105</v>
      </c>
      <c r="C49" s="68" t="s">
        <v>106</v>
      </c>
      <c r="D49" s="31">
        <v>10</v>
      </c>
      <c r="E49" s="31"/>
      <c r="F49" s="32">
        <v>10</v>
      </c>
      <c r="G49" s="31">
        <v>29</v>
      </c>
      <c r="H49" s="31"/>
      <c r="I49" s="11">
        <f t="shared" si="0"/>
        <v>49</v>
      </c>
      <c r="J49" s="39">
        <v>42</v>
      </c>
      <c r="K49" s="39"/>
      <c r="L49" s="55">
        <f t="shared" si="1"/>
        <v>91</v>
      </c>
      <c r="M49" s="7"/>
      <c r="N49" s="60">
        <f t="shared" si="2"/>
        <v>91</v>
      </c>
      <c r="O49" s="63">
        <f t="shared" si="3"/>
        <v>10</v>
      </c>
      <c r="P49" s="1"/>
    </row>
    <row r="50" spans="1:16" ht="15.75" thickBot="1" x14ac:dyDescent="0.3">
      <c r="A50" s="24">
        <v>44</v>
      </c>
      <c r="B50" s="67" t="s">
        <v>107</v>
      </c>
      <c r="C50" s="68" t="s">
        <v>108</v>
      </c>
      <c r="D50" s="31">
        <v>9</v>
      </c>
      <c r="E50" s="31"/>
      <c r="F50" s="32">
        <v>10</v>
      </c>
      <c r="G50" s="31">
        <v>28</v>
      </c>
      <c r="H50" s="31"/>
      <c r="I50" s="11">
        <f t="shared" si="0"/>
        <v>47</v>
      </c>
      <c r="J50" s="39">
        <v>44</v>
      </c>
      <c r="K50" s="39"/>
      <c r="L50" s="55">
        <f t="shared" si="1"/>
        <v>91</v>
      </c>
      <c r="M50" s="7"/>
      <c r="N50" s="60">
        <f t="shared" si="2"/>
        <v>91</v>
      </c>
      <c r="O50" s="63">
        <f t="shared" si="3"/>
        <v>10</v>
      </c>
      <c r="P50" s="1"/>
    </row>
    <row r="51" spans="1:16" ht="15.75" thickBot="1" x14ac:dyDescent="0.3">
      <c r="A51" s="24">
        <v>45</v>
      </c>
      <c r="B51" s="67" t="s">
        <v>109</v>
      </c>
      <c r="C51" s="68" t="s">
        <v>110</v>
      </c>
      <c r="D51" s="31">
        <v>10</v>
      </c>
      <c r="E51" s="31"/>
      <c r="F51" s="32">
        <v>10</v>
      </c>
      <c r="G51" s="31">
        <v>23</v>
      </c>
      <c r="H51" s="31"/>
      <c r="I51" s="11">
        <f t="shared" si="0"/>
        <v>43</v>
      </c>
      <c r="J51" s="39">
        <v>50</v>
      </c>
      <c r="K51" s="39"/>
      <c r="L51" s="55">
        <f t="shared" si="1"/>
        <v>93</v>
      </c>
      <c r="M51" s="7"/>
      <c r="N51" s="60">
        <f t="shared" si="2"/>
        <v>93</v>
      </c>
      <c r="O51" s="63">
        <f t="shared" si="3"/>
        <v>10</v>
      </c>
      <c r="P51" s="1"/>
    </row>
    <row r="52" spans="1:16" ht="15.75" thickBot="1" x14ac:dyDescent="0.3">
      <c r="A52" s="24">
        <v>46</v>
      </c>
      <c r="B52" s="67" t="s">
        <v>111</v>
      </c>
      <c r="C52" s="68" t="s">
        <v>112</v>
      </c>
      <c r="D52" s="31">
        <v>10</v>
      </c>
      <c r="E52" s="31"/>
      <c r="F52" s="32">
        <v>10</v>
      </c>
      <c r="G52" s="31">
        <v>15</v>
      </c>
      <c r="H52" s="31"/>
      <c r="I52" s="11">
        <f t="shared" si="0"/>
        <v>35</v>
      </c>
      <c r="J52" s="39">
        <v>31</v>
      </c>
      <c r="K52" s="39"/>
      <c r="L52" s="55">
        <f t="shared" si="1"/>
        <v>66</v>
      </c>
      <c r="M52" s="7"/>
      <c r="N52" s="60">
        <f t="shared" si="2"/>
        <v>66</v>
      </c>
      <c r="O52" s="63">
        <f t="shared" si="3"/>
        <v>7</v>
      </c>
      <c r="P52" s="1"/>
    </row>
    <row r="53" spans="1:16" ht="15.75" thickBot="1" x14ac:dyDescent="0.3">
      <c r="A53" s="24">
        <v>47</v>
      </c>
      <c r="B53" s="67" t="s">
        <v>113</v>
      </c>
      <c r="C53" s="68" t="s">
        <v>114</v>
      </c>
      <c r="D53" s="31">
        <v>10</v>
      </c>
      <c r="E53" s="31"/>
      <c r="F53" s="32">
        <v>10</v>
      </c>
      <c r="G53" s="31">
        <v>15</v>
      </c>
      <c r="H53" s="31"/>
      <c r="I53" s="11">
        <f t="shared" si="0"/>
        <v>35</v>
      </c>
      <c r="J53" s="39">
        <v>46</v>
      </c>
      <c r="K53" s="39"/>
      <c r="L53" s="55">
        <f t="shared" si="1"/>
        <v>81</v>
      </c>
      <c r="M53" s="7"/>
      <c r="N53" s="60">
        <f t="shared" si="2"/>
        <v>81</v>
      </c>
      <c r="O53" s="63">
        <f t="shared" si="3"/>
        <v>9</v>
      </c>
      <c r="P53" s="1"/>
    </row>
    <row r="54" spans="1:16" ht="15.75" thickBot="1" x14ac:dyDescent="0.3">
      <c r="A54" s="24">
        <v>48</v>
      </c>
      <c r="B54" s="67" t="s">
        <v>115</v>
      </c>
      <c r="C54" s="68" t="s">
        <v>116</v>
      </c>
      <c r="D54" s="31">
        <v>10</v>
      </c>
      <c r="E54" s="31"/>
      <c r="F54" s="32">
        <v>10</v>
      </c>
      <c r="G54" s="31">
        <v>24</v>
      </c>
      <c r="H54" s="31"/>
      <c r="I54" s="11">
        <f t="shared" si="0"/>
        <v>44</v>
      </c>
      <c r="J54" s="39">
        <v>50</v>
      </c>
      <c r="K54" s="39"/>
      <c r="L54" s="55">
        <f t="shared" si="1"/>
        <v>94</v>
      </c>
      <c r="M54" s="7"/>
      <c r="N54" s="60">
        <f t="shared" si="2"/>
        <v>94</v>
      </c>
      <c r="O54" s="63">
        <f t="shared" si="3"/>
        <v>10</v>
      </c>
      <c r="P54" s="1"/>
    </row>
    <row r="55" spans="1:16" ht="15.75" thickBot="1" x14ac:dyDescent="0.3">
      <c r="A55" s="24">
        <v>49</v>
      </c>
      <c r="B55" s="67" t="s">
        <v>117</v>
      </c>
      <c r="C55" s="68" t="s">
        <v>118</v>
      </c>
      <c r="D55" s="31">
        <v>10</v>
      </c>
      <c r="E55" s="31"/>
      <c r="F55" s="32">
        <v>10</v>
      </c>
      <c r="G55" s="31">
        <v>29</v>
      </c>
      <c r="H55" s="31"/>
      <c r="I55" s="11">
        <f t="shared" si="0"/>
        <v>49</v>
      </c>
      <c r="J55" s="39">
        <v>34</v>
      </c>
      <c r="K55" s="39"/>
      <c r="L55" s="55">
        <f t="shared" si="1"/>
        <v>83</v>
      </c>
      <c r="M55" s="7"/>
      <c r="N55" s="60">
        <f t="shared" si="2"/>
        <v>83</v>
      </c>
      <c r="O55" s="63">
        <f t="shared" si="3"/>
        <v>9</v>
      </c>
      <c r="P55" s="1"/>
    </row>
    <row r="56" spans="1:16" ht="15.75" thickBot="1" x14ac:dyDescent="0.3">
      <c r="A56" s="24">
        <v>50</v>
      </c>
      <c r="B56" s="67" t="s">
        <v>119</v>
      </c>
      <c r="C56" s="68" t="s">
        <v>120</v>
      </c>
      <c r="D56" s="31">
        <v>10</v>
      </c>
      <c r="E56" s="31"/>
      <c r="F56" s="32">
        <v>10</v>
      </c>
      <c r="G56" s="31">
        <v>23</v>
      </c>
      <c r="H56" s="31"/>
      <c r="I56" s="11">
        <f t="shared" si="0"/>
        <v>43</v>
      </c>
      <c r="J56" s="39">
        <v>43</v>
      </c>
      <c r="K56" s="39"/>
      <c r="L56" s="55">
        <f t="shared" si="1"/>
        <v>86</v>
      </c>
      <c r="M56" s="7"/>
      <c r="N56" s="60">
        <f t="shared" si="2"/>
        <v>86</v>
      </c>
      <c r="O56" s="63">
        <f t="shared" si="3"/>
        <v>9</v>
      </c>
      <c r="P56" s="1"/>
    </row>
    <row r="57" spans="1:16" ht="15.75" thickBot="1" x14ac:dyDescent="0.3">
      <c r="A57" s="24">
        <v>51</v>
      </c>
      <c r="B57" s="67" t="s">
        <v>121</v>
      </c>
      <c r="C57" s="68" t="s">
        <v>122</v>
      </c>
      <c r="D57" s="31">
        <v>10</v>
      </c>
      <c r="E57" s="31"/>
      <c r="F57" s="32">
        <v>10</v>
      </c>
      <c r="G57" s="31">
        <v>12</v>
      </c>
      <c r="H57" s="31"/>
      <c r="I57" s="11">
        <f t="shared" si="0"/>
        <v>32</v>
      </c>
      <c r="J57" s="39">
        <v>43</v>
      </c>
      <c r="K57" s="39"/>
      <c r="L57" s="55">
        <f t="shared" si="1"/>
        <v>75</v>
      </c>
      <c r="M57" s="7"/>
      <c r="N57" s="60">
        <f t="shared" si="2"/>
        <v>75</v>
      </c>
      <c r="O57" s="63">
        <f t="shared" si="3"/>
        <v>8</v>
      </c>
      <c r="P57" s="1"/>
    </row>
    <row r="58" spans="1:16" ht="15.75" thickBot="1" x14ac:dyDescent="0.3">
      <c r="A58" s="24">
        <v>52</v>
      </c>
      <c r="B58" s="67" t="s">
        <v>123</v>
      </c>
      <c r="C58" s="68" t="s">
        <v>124</v>
      </c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125</v>
      </c>
      <c r="C59" s="68" t="s">
        <v>126</v>
      </c>
      <c r="D59" s="31">
        <v>10</v>
      </c>
      <c r="E59" s="31"/>
      <c r="F59" s="32">
        <v>10</v>
      </c>
      <c r="G59" s="31">
        <v>12</v>
      </c>
      <c r="H59" s="31"/>
      <c r="I59" s="11">
        <f t="shared" si="0"/>
        <v>32</v>
      </c>
      <c r="J59" s="39">
        <v>42</v>
      </c>
      <c r="K59" s="39"/>
      <c r="L59" s="55">
        <f t="shared" si="1"/>
        <v>74</v>
      </c>
      <c r="M59" s="7"/>
      <c r="N59" s="60">
        <f t="shared" si="2"/>
        <v>74</v>
      </c>
      <c r="O59" s="63">
        <f t="shared" si="3"/>
        <v>8</v>
      </c>
      <c r="P59" s="1"/>
    </row>
    <row r="60" spans="1:16" ht="15.75" thickBot="1" x14ac:dyDescent="0.3">
      <c r="A60" s="24">
        <v>54</v>
      </c>
      <c r="B60" s="67" t="s">
        <v>127</v>
      </c>
      <c r="C60" s="68" t="s">
        <v>128</v>
      </c>
      <c r="D60" s="31">
        <v>10</v>
      </c>
      <c r="E60" s="31"/>
      <c r="F60" s="32">
        <v>10</v>
      </c>
      <c r="G60" s="31">
        <v>10</v>
      </c>
      <c r="H60" s="31"/>
      <c r="I60" s="11">
        <f t="shared" si="0"/>
        <v>30</v>
      </c>
      <c r="J60" s="39">
        <v>34</v>
      </c>
      <c r="K60" s="39"/>
      <c r="L60" s="55">
        <f t="shared" si="1"/>
        <v>64</v>
      </c>
      <c r="M60" s="7"/>
      <c r="N60" s="60">
        <f t="shared" si="2"/>
        <v>64</v>
      </c>
      <c r="O60" s="63">
        <f t="shared" si="3"/>
        <v>7</v>
      </c>
      <c r="P60" s="1"/>
    </row>
    <row r="61" spans="1:16" ht="15.75" thickBot="1" x14ac:dyDescent="0.3">
      <c r="A61" s="24">
        <v>55</v>
      </c>
      <c r="B61" s="67" t="s">
        <v>129</v>
      </c>
      <c r="C61" s="68" t="s">
        <v>130</v>
      </c>
      <c r="D61" s="31">
        <v>10</v>
      </c>
      <c r="E61" s="31"/>
      <c r="F61" s="32">
        <v>10</v>
      </c>
      <c r="G61" s="31">
        <v>18</v>
      </c>
      <c r="H61" s="31"/>
      <c r="I61" s="11">
        <f t="shared" si="0"/>
        <v>38</v>
      </c>
      <c r="J61" s="39">
        <v>40</v>
      </c>
      <c r="K61" s="39"/>
      <c r="L61" s="55">
        <f t="shared" si="1"/>
        <v>78</v>
      </c>
      <c r="M61" s="7"/>
      <c r="N61" s="60">
        <f t="shared" si="2"/>
        <v>78</v>
      </c>
      <c r="O61" s="63">
        <f t="shared" si="3"/>
        <v>8</v>
      </c>
      <c r="P61" s="1"/>
    </row>
    <row r="62" spans="1:16" ht="15.75" thickBot="1" x14ac:dyDescent="0.3">
      <c r="A62" s="24">
        <v>56</v>
      </c>
      <c r="B62" s="67" t="s">
        <v>131</v>
      </c>
      <c r="C62" s="68" t="s">
        <v>132</v>
      </c>
      <c r="D62" s="31">
        <v>9</v>
      </c>
      <c r="E62" s="31"/>
      <c r="F62" s="32">
        <v>9</v>
      </c>
      <c r="G62" s="31">
        <v>12</v>
      </c>
      <c r="H62" s="31"/>
      <c r="I62" s="11">
        <f t="shared" si="0"/>
        <v>30</v>
      </c>
      <c r="J62" s="39">
        <v>27</v>
      </c>
      <c r="K62" s="39"/>
      <c r="L62" s="55">
        <f t="shared" si="1"/>
        <v>57</v>
      </c>
      <c r="M62" s="7"/>
      <c r="N62" s="60">
        <f t="shared" si="2"/>
        <v>57</v>
      </c>
      <c r="O62" s="63">
        <f t="shared" si="3"/>
        <v>6</v>
      </c>
      <c r="P62" s="1"/>
    </row>
    <row r="63" spans="1:16" ht="15.75" thickBot="1" x14ac:dyDescent="0.3">
      <c r="A63" s="24">
        <v>57</v>
      </c>
      <c r="B63" s="67" t="s">
        <v>133</v>
      </c>
      <c r="C63" s="68" t="s">
        <v>134</v>
      </c>
      <c r="D63" s="31">
        <v>10</v>
      </c>
      <c r="E63" s="31"/>
      <c r="F63" s="32">
        <v>10</v>
      </c>
      <c r="G63" s="31">
        <v>28</v>
      </c>
      <c r="H63" s="31"/>
      <c r="I63" s="11">
        <f t="shared" si="0"/>
        <v>48</v>
      </c>
      <c r="J63" s="39">
        <v>48</v>
      </c>
      <c r="K63" s="39"/>
      <c r="L63" s="55">
        <f t="shared" si="1"/>
        <v>96</v>
      </c>
      <c r="M63" s="7"/>
      <c r="N63" s="60">
        <f t="shared" si="2"/>
        <v>96</v>
      </c>
      <c r="O63" s="63">
        <f t="shared" si="3"/>
        <v>10</v>
      </c>
      <c r="P63" s="1"/>
    </row>
    <row r="64" spans="1:16" ht="15.75" thickBot="1" x14ac:dyDescent="0.3">
      <c r="A64" s="24">
        <v>58</v>
      </c>
      <c r="B64" s="67" t="s">
        <v>135</v>
      </c>
      <c r="C64" s="68" t="s">
        <v>136</v>
      </c>
      <c r="D64" s="31">
        <v>10</v>
      </c>
      <c r="E64" s="31"/>
      <c r="F64" s="32">
        <v>10</v>
      </c>
      <c r="G64" s="31">
        <v>18</v>
      </c>
      <c r="H64" s="31"/>
      <c r="I64" s="11">
        <f t="shared" si="0"/>
        <v>38</v>
      </c>
      <c r="J64" s="39">
        <v>48</v>
      </c>
      <c r="K64" s="39"/>
      <c r="L64" s="55">
        <f t="shared" si="1"/>
        <v>86</v>
      </c>
      <c r="M64" s="7"/>
      <c r="N64" s="60">
        <f t="shared" si="2"/>
        <v>86</v>
      </c>
      <c r="O64" s="63">
        <f t="shared" si="3"/>
        <v>9</v>
      </c>
      <c r="P64" s="1"/>
    </row>
    <row r="65" spans="1:16" ht="15.75" thickBot="1" x14ac:dyDescent="0.3">
      <c r="A65" s="24">
        <v>59</v>
      </c>
      <c r="B65" s="67" t="s">
        <v>137</v>
      </c>
      <c r="C65" s="68" t="s">
        <v>138</v>
      </c>
      <c r="D65" s="31">
        <v>10</v>
      </c>
      <c r="E65" s="31"/>
      <c r="F65" s="32">
        <v>10</v>
      </c>
      <c r="G65" s="31">
        <v>28</v>
      </c>
      <c r="H65" s="31"/>
      <c r="I65" s="11">
        <f t="shared" si="0"/>
        <v>48</v>
      </c>
      <c r="J65" s="39">
        <v>49</v>
      </c>
      <c r="K65" s="39"/>
      <c r="L65" s="55">
        <f t="shared" si="1"/>
        <v>97</v>
      </c>
      <c r="M65" s="7"/>
      <c r="N65" s="60">
        <f t="shared" si="2"/>
        <v>97</v>
      </c>
      <c r="O65" s="63">
        <f t="shared" si="3"/>
        <v>10</v>
      </c>
      <c r="P65" s="1"/>
    </row>
    <row r="66" spans="1:16" ht="15.75" thickBot="1" x14ac:dyDescent="0.3">
      <c r="A66" s="24">
        <v>60</v>
      </c>
      <c r="B66" s="67" t="s">
        <v>139</v>
      </c>
      <c r="C66" s="68" t="s">
        <v>140</v>
      </c>
      <c r="D66" s="31">
        <v>10</v>
      </c>
      <c r="E66" s="31"/>
      <c r="F66" s="32">
        <v>8</v>
      </c>
      <c r="G66" s="31">
        <v>16</v>
      </c>
      <c r="H66" s="31"/>
      <c r="I66" s="11">
        <f t="shared" si="0"/>
        <v>34</v>
      </c>
      <c r="J66" s="39">
        <v>47</v>
      </c>
      <c r="K66" s="39"/>
      <c r="L66" s="55">
        <f t="shared" si="1"/>
        <v>81</v>
      </c>
      <c r="M66" s="7"/>
      <c r="N66" s="60">
        <f t="shared" si="2"/>
        <v>81</v>
      </c>
      <c r="O66" s="63">
        <f t="shared" si="3"/>
        <v>9</v>
      </c>
      <c r="P66" s="1"/>
    </row>
    <row r="67" spans="1:16" ht="15.75" thickBot="1" x14ac:dyDescent="0.3">
      <c r="A67" s="24">
        <v>61</v>
      </c>
      <c r="B67" s="67" t="s">
        <v>141</v>
      </c>
      <c r="C67" s="68" t="s">
        <v>142</v>
      </c>
      <c r="D67" s="31">
        <v>8</v>
      </c>
      <c r="E67" s="31"/>
      <c r="F67" s="32">
        <v>9</v>
      </c>
      <c r="G67" s="31">
        <v>25</v>
      </c>
      <c r="H67" s="31"/>
      <c r="I67" s="11">
        <f t="shared" si="0"/>
        <v>42</v>
      </c>
      <c r="J67" s="39">
        <v>29</v>
      </c>
      <c r="K67" s="39"/>
      <c r="L67" s="55">
        <f t="shared" si="1"/>
        <v>71</v>
      </c>
      <c r="M67" s="7"/>
      <c r="N67" s="60">
        <f t="shared" si="2"/>
        <v>71</v>
      </c>
      <c r="O67" s="63">
        <f t="shared" si="3"/>
        <v>8</v>
      </c>
      <c r="P67" s="1"/>
    </row>
    <row r="68" spans="1:16" ht="15.75" thickBot="1" x14ac:dyDescent="0.3">
      <c r="A68" s="24">
        <v>62</v>
      </c>
      <c r="B68" s="67" t="s">
        <v>143</v>
      </c>
      <c r="C68" s="68" t="s">
        <v>144</v>
      </c>
      <c r="D68" s="31">
        <v>10</v>
      </c>
      <c r="E68" s="31"/>
      <c r="F68" s="32">
        <v>10</v>
      </c>
      <c r="G68" s="31">
        <v>24</v>
      </c>
      <c r="H68" s="31"/>
      <c r="I68" s="11">
        <f t="shared" si="0"/>
        <v>44</v>
      </c>
      <c r="J68" s="39">
        <v>49</v>
      </c>
      <c r="K68" s="39"/>
      <c r="L68" s="55">
        <f t="shared" si="1"/>
        <v>93</v>
      </c>
      <c r="M68" s="7"/>
      <c r="N68" s="60">
        <f t="shared" si="2"/>
        <v>93</v>
      </c>
      <c r="O68" s="63">
        <f t="shared" si="3"/>
        <v>10</v>
      </c>
      <c r="P68" s="1"/>
    </row>
    <row r="69" spans="1:16" ht="15.75" thickBot="1" x14ac:dyDescent="0.3">
      <c r="A69" s="24">
        <v>63</v>
      </c>
      <c r="B69" s="67" t="s">
        <v>145</v>
      </c>
      <c r="C69" s="68" t="s">
        <v>146</v>
      </c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147</v>
      </c>
      <c r="C70" s="68" t="s">
        <v>148</v>
      </c>
      <c r="D70" s="31">
        <v>10</v>
      </c>
      <c r="E70" s="31"/>
      <c r="F70" s="32">
        <v>10</v>
      </c>
      <c r="G70" s="31">
        <v>11</v>
      </c>
      <c r="H70" s="31"/>
      <c r="I70" s="11">
        <f t="shared" si="0"/>
        <v>31</v>
      </c>
      <c r="J70" s="39">
        <v>34</v>
      </c>
      <c r="K70" s="39"/>
      <c r="L70" s="55">
        <f t="shared" si="1"/>
        <v>65</v>
      </c>
      <c r="M70" s="7"/>
      <c r="N70" s="60">
        <f t="shared" si="2"/>
        <v>65</v>
      </c>
      <c r="O70" s="63">
        <f t="shared" si="3"/>
        <v>7</v>
      </c>
      <c r="P70" s="1"/>
    </row>
    <row r="71" spans="1:16" ht="15.75" thickBot="1" x14ac:dyDescent="0.3">
      <c r="A71" s="24">
        <v>65</v>
      </c>
      <c r="B71" s="67" t="s">
        <v>149</v>
      </c>
      <c r="C71" s="68" t="s">
        <v>150</v>
      </c>
      <c r="D71" s="31">
        <v>8</v>
      </c>
      <c r="E71" s="31"/>
      <c r="F71" s="32">
        <v>10</v>
      </c>
      <c r="G71" s="31">
        <v>12</v>
      </c>
      <c r="H71" s="31"/>
      <c r="I71" s="11">
        <f t="shared" si="0"/>
        <v>30</v>
      </c>
      <c r="J71" s="39"/>
      <c r="K71" s="39"/>
      <c r="L71" s="55">
        <f t="shared" si="1"/>
        <v>30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151</v>
      </c>
      <c r="C72" s="68" t="s">
        <v>152</v>
      </c>
      <c r="D72" s="31">
        <v>10</v>
      </c>
      <c r="E72" s="31"/>
      <c r="F72" s="32">
        <v>10</v>
      </c>
      <c r="G72" s="31">
        <v>28</v>
      </c>
      <c r="H72" s="31"/>
      <c r="I72" s="11">
        <f t="shared" ref="I72:I135" si="4">SUM(D72:H72)</f>
        <v>48</v>
      </c>
      <c r="J72" s="39">
        <v>50</v>
      </c>
      <c r="K72" s="39"/>
      <c r="L72" s="55">
        <f t="shared" ref="L72:L135" si="5">SUM(I72,J72,K72)</f>
        <v>98</v>
      </c>
      <c r="M72" s="7"/>
      <c r="N72" s="60">
        <f t="shared" ref="N72:N135" si="6">IF(L72&gt;50.499,L72,"Није положио(ла)")</f>
        <v>98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10</v>
      </c>
      <c r="P72" s="1"/>
    </row>
    <row r="73" spans="1:16" ht="15.75" thickBot="1" x14ac:dyDescent="0.3">
      <c r="A73" s="24">
        <v>67</v>
      </c>
      <c r="B73" s="67" t="s">
        <v>153</v>
      </c>
      <c r="C73" s="68" t="s">
        <v>154</v>
      </c>
      <c r="D73" s="31">
        <v>10</v>
      </c>
      <c r="E73" s="31"/>
      <c r="F73" s="32">
        <v>10</v>
      </c>
      <c r="G73" s="31">
        <v>24</v>
      </c>
      <c r="H73" s="31"/>
      <c r="I73" s="11">
        <f t="shared" si="4"/>
        <v>44</v>
      </c>
      <c r="J73" s="39">
        <v>31</v>
      </c>
      <c r="K73" s="39"/>
      <c r="L73" s="55">
        <f t="shared" si="5"/>
        <v>75</v>
      </c>
      <c r="M73" s="7"/>
      <c r="N73" s="60">
        <f t="shared" si="6"/>
        <v>75</v>
      </c>
      <c r="O73" s="63">
        <f t="shared" si="7"/>
        <v>8</v>
      </c>
      <c r="P73" s="1"/>
    </row>
    <row r="74" spans="1:16" ht="15.75" thickBot="1" x14ac:dyDescent="0.3">
      <c r="A74" s="24">
        <v>68</v>
      </c>
      <c r="B74" s="67" t="s">
        <v>155</v>
      </c>
      <c r="C74" s="68" t="s">
        <v>156</v>
      </c>
      <c r="D74" s="31">
        <v>10</v>
      </c>
      <c r="E74" s="31"/>
      <c r="F74" s="32">
        <v>8</v>
      </c>
      <c r="G74" s="31">
        <v>12</v>
      </c>
      <c r="H74" s="31"/>
      <c r="I74" s="11">
        <f t="shared" si="4"/>
        <v>30</v>
      </c>
      <c r="J74" s="39">
        <v>41</v>
      </c>
      <c r="K74" s="39"/>
      <c r="L74" s="55">
        <f t="shared" si="5"/>
        <v>71</v>
      </c>
      <c r="M74" s="7"/>
      <c r="N74" s="60">
        <f t="shared" si="6"/>
        <v>71</v>
      </c>
      <c r="O74" s="63">
        <f t="shared" si="7"/>
        <v>8</v>
      </c>
      <c r="P74" s="1"/>
    </row>
    <row r="75" spans="1:16" ht="15.75" thickBot="1" x14ac:dyDescent="0.3">
      <c r="A75" s="24">
        <v>69</v>
      </c>
      <c r="B75" s="67" t="s">
        <v>157</v>
      </c>
      <c r="C75" s="68" t="s">
        <v>158</v>
      </c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159</v>
      </c>
      <c r="C76" s="68" t="s">
        <v>160</v>
      </c>
      <c r="D76" s="31">
        <v>9</v>
      </c>
      <c r="E76" s="31"/>
      <c r="F76" s="32">
        <v>10</v>
      </c>
      <c r="G76" s="31">
        <v>20</v>
      </c>
      <c r="H76" s="31"/>
      <c r="I76" s="11">
        <f t="shared" si="4"/>
        <v>39</v>
      </c>
      <c r="J76" s="39">
        <v>37</v>
      </c>
      <c r="K76" s="39"/>
      <c r="L76" s="55">
        <f t="shared" si="5"/>
        <v>76</v>
      </c>
      <c r="M76" s="7"/>
      <c r="N76" s="60">
        <f t="shared" si="6"/>
        <v>76</v>
      </c>
      <c r="O76" s="63">
        <f t="shared" si="7"/>
        <v>8</v>
      </c>
      <c r="P76" s="1"/>
    </row>
    <row r="77" spans="1:16" ht="15.75" thickBot="1" x14ac:dyDescent="0.3">
      <c r="A77" s="24">
        <v>71</v>
      </c>
      <c r="B77" s="67" t="s">
        <v>161</v>
      </c>
      <c r="C77" s="68" t="s">
        <v>162</v>
      </c>
      <c r="D77" s="31">
        <v>10</v>
      </c>
      <c r="E77" s="31"/>
      <c r="F77" s="32">
        <v>10</v>
      </c>
      <c r="G77" s="31">
        <v>13</v>
      </c>
      <c r="H77" s="31"/>
      <c r="I77" s="11">
        <f t="shared" si="4"/>
        <v>33</v>
      </c>
      <c r="J77" s="39">
        <v>43</v>
      </c>
      <c r="K77" s="39"/>
      <c r="L77" s="55">
        <f t="shared" si="5"/>
        <v>76</v>
      </c>
      <c r="M77" s="7"/>
      <c r="N77" s="60">
        <f t="shared" si="6"/>
        <v>76</v>
      </c>
      <c r="O77" s="63">
        <f t="shared" si="7"/>
        <v>8</v>
      </c>
      <c r="P77" s="1"/>
    </row>
    <row r="78" spans="1:16" ht="15.75" thickBot="1" x14ac:dyDescent="0.3">
      <c r="A78" s="24">
        <v>72</v>
      </c>
      <c r="B78" s="67" t="s">
        <v>163</v>
      </c>
      <c r="C78" s="68" t="s">
        <v>164</v>
      </c>
      <c r="D78" s="31">
        <v>10</v>
      </c>
      <c r="E78" s="31"/>
      <c r="F78" s="32">
        <v>10</v>
      </c>
      <c r="G78" s="31">
        <v>10</v>
      </c>
      <c r="H78" s="31"/>
      <c r="I78" s="11">
        <f t="shared" si="4"/>
        <v>30</v>
      </c>
      <c r="J78" s="39">
        <v>26</v>
      </c>
      <c r="K78" s="39"/>
      <c r="L78" s="55">
        <f t="shared" si="5"/>
        <v>56</v>
      </c>
      <c r="M78" s="7"/>
      <c r="N78" s="60">
        <f t="shared" si="6"/>
        <v>56</v>
      </c>
      <c r="O78" s="63">
        <f t="shared" si="7"/>
        <v>6</v>
      </c>
      <c r="P78" s="1"/>
    </row>
    <row r="79" spans="1:16" ht="15.75" thickBot="1" x14ac:dyDescent="0.3">
      <c r="A79" s="24">
        <v>73</v>
      </c>
      <c r="B79" s="67" t="s">
        <v>165</v>
      </c>
      <c r="C79" s="68" t="s">
        <v>166</v>
      </c>
      <c r="D79" s="31">
        <v>10</v>
      </c>
      <c r="E79" s="31"/>
      <c r="F79" s="32">
        <v>10</v>
      </c>
      <c r="G79" s="31">
        <v>11</v>
      </c>
      <c r="H79" s="31"/>
      <c r="I79" s="11">
        <f t="shared" si="4"/>
        <v>31</v>
      </c>
      <c r="J79" s="39">
        <v>34</v>
      </c>
      <c r="K79" s="39"/>
      <c r="L79" s="55">
        <f t="shared" si="5"/>
        <v>65</v>
      </c>
      <c r="M79" s="7"/>
      <c r="N79" s="60">
        <f t="shared" si="6"/>
        <v>65</v>
      </c>
      <c r="O79" s="63">
        <f t="shared" si="7"/>
        <v>7</v>
      </c>
      <c r="P79" s="1"/>
    </row>
    <row r="80" spans="1:16" ht="15.75" thickBot="1" x14ac:dyDescent="0.3">
      <c r="A80" s="24">
        <v>74</v>
      </c>
      <c r="B80" s="67" t="s">
        <v>167</v>
      </c>
      <c r="C80" s="68" t="s">
        <v>168</v>
      </c>
      <c r="D80" s="31">
        <v>10</v>
      </c>
      <c r="E80" s="31"/>
      <c r="F80" s="32">
        <v>10</v>
      </c>
      <c r="G80" s="31">
        <v>22</v>
      </c>
      <c r="H80" s="31"/>
      <c r="I80" s="11">
        <f t="shared" si="4"/>
        <v>42</v>
      </c>
      <c r="J80" s="39"/>
      <c r="K80" s="39"/>
      <c r="L80" s="55">
        <f t="shared" si="5"/>
        <v>42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169</v>
      </c>
      <c r="C81" s="68" t="s">
        <v>170</v>
      </c>
      <c r="D81" s="31">
        <v>10</v>
      </c>
      <c r="E81" s="31"/>
      <c r="F81" s="32">
        <v>10</v>
      </c>
      <c r="G81" s="31">
        <v>18</v>
      </c>
      <c r="H81" s="31"/>
      <c r="I81" s="11">
        <f t="shared" si="4"/>
        <v>38</v>
      </c>
      <c r="J81" s="39">
        <v>26</v>
      </c>
      <c r="K81" s="39"/>
      <c r="L81" s="55">
        <f t="shared" si="5"/>
        <v>64</v>
      </c>
      <c r="M81" s="7"/>
      <c r="N81" s="60">
        <f t="shared" si="6"/>
        <v>64</v>
      </c>
      <c r="O81" s="63">
        <f t="shared" si="7"/>
        <v>7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Lenovo</cp:lastModifiedBy>
  <cp:lastPrinted>2013-06-04T07:15:43Z</cp:lastPrinted>
  <dcterms:created xsi:type="dcterms:W3CDTF">2012-05-10T08:39:06Z</dcterms:created>
  <dcterms:modified xsi:type="dcterms:W3CDTF">2023-06-15T21:35:14Z</dcterms:modified>
</cp:coreProperties>
</file>