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5" yWindow="135" windowWidth="14505" windowHeight="80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L8"/>
  <c r="N8" s="1"/>
  <c r="L9"/>
  <c r="L10"/>
  <c r="I11"/>
  <c r="L12"/>
  <c r="L13"/>
  <c r="L14"/>
  <c r="L15"/>
  <c r="L17"/>
  <c r="L18"/>
  <c r="L19"/>
  <c r="N19" s="1"/>
  <c r="L20"/>
  <c r="N20" s="1"/>
  <c r="L21"/>
  <c r="N21" s="1"/>
  <c r="L22"/>
  <c r="N22" s="1"/>
  <c r="L23"/>
  <c r="N23" s="1"/>
  <c r="L24"/>
  <c r="L26"/>
  <c r="N26" s="1"/>
  <c r="L28"/>
  <c r="N28" s="1"/>
  <c r="L30"/>
  <c r="N30" s="1"/>
  <c r="L32"/>
  <c r="N32" s="1"/>
  <c r="L34"/>
  <c r="N34" s="1"/>
  <c r="L36"/>
  <c r="N36" s="1"/>
  <c r="L38"/>
  <c r="N38" s="1"/>
  <c r="L40"/>
  <c r="N40" s="1"/>
  <c r="L42"/>
  <c r="N42" s="1"/>
  <c r="L44"/>
  <c r="N44" s="1"/>
  <c r="L46"/>
  <c r="N46" s="1"/>
  <c r="L48"/>
  <c r="N48" s="1"/>
  <c r="L50"/>
  <c r="N50" s="1"/>
  <c r="L52"/>
  <c r="N52" s="1"/>
  <c r="L54"/>
  <c r="N54" s="1"/>
  <c r="L56"/>
  <c r="N56" s="1"/>
  <c r="L58"/>
  <c r="N58" s="1"/>
  <c r="L60"/>
  <c r="N60" s="1"/>
  <c r="L62"/>
  <c r="N62" s="1"/>
  <c r="L64"/>
  <c r="N64" s="1"/>
  <c r="L66"/>
  <c r="N66" s="1"/>
  <c r="L68"/>
  <c r="N68" s="1"/>
  <c r="L70"/>
  <c r="N70" s="1"/>
  <c r="L72"/>
  <c r="N72" s="1"/>
  <c r="I73"/>
  <c r="I74"/>
  <c r="L74" s="1"/>
  <c r="N74" s="1"/>
  <c r="I75"/>
  <c r="I76"/>
  <c r="L76" s="1"/>
  <c r="N76" s="1"/>
  <c r="I77"/>
  <c r="I78"/>
  <c r="L78" s="1"/>
  <c r="N78" s="1"/>
  <c r="I79"/>
  <c r="I80"/>
  <c r="L80" s="1"/>
  <c r="N80" s="1"/>
  <c r="I81"/>
  <c r="I82"/>
  <c r="L82" s="1"/>
  <c r="N82" s="1"/>
  <c r="I83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7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<sst xmlns="http://schemas.openxmlformats.org/spreadsheetml/2006/main" count="154" uniqueCount="154">
  <si>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</si>
  <si>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</si>
  <si>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</si>
  <si>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</si>
  <si>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</si>
  <si>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</si>
  <si>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</si>
  <si>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</si>
  <si>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</si>
  <si>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</si>
  <si>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</si>
  <si>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</si>
  <si>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</si>
  <si>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</si>
  <si>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</si>
  <si>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</si>
  <si>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</si>
  <si>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</si>
  <si>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</si>
  <si>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</si>
  <si>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</si>
  <si>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2021/5034-III</t>
  </si>
  <si>
    <t>Милошевић Ђорђе</t>
  </si>
  <si>
    <t>2021/5040-III</t>
  </si>
  <si>
    <t>Петровић Ана</t>
  </si>
  <si>
    <t>2021/5041-III</t>
  </si>
  <si>
    <t>Јосифовић Катарина</t>
  </si>
  <si>
    <t>2021/5050-III</t>
  </si>
  <si>
    <t>Стаменковић Анастасија</t>
  </si>
  <si>
    <t>2021/5052-III</t>
  </si>
  <si>
    <t>Васић Милица</t>
  </si>
  <si>
    <t>2021/5064-III</t>
  </si>
  <si>
    <t>Николић Лазар</t>
  </si>
  <si>
    <t>2021/5071-III</t>
  </si>
  <si>
    <t>Вукојичић Јована</t>
  </si>
  <si>
    <t>2021/5074-III</t>
  </si>
  <si>
    <t>Папић Кристина</t>
  </si>
  <si>
    <t>2021/5076-III</t>
  </si>
  <si>
    <t>Тошић Јован</t>
  </si>
  <si>
    <t>2021/5077-III</t>
  </si>
  <si>
    <t>Јовановић Лазар</t>
  </si>
  <si>
    <t>2021/5088-III</t>
  </si>
  <si>
    <t>Ранђеловић Кристина</t>
  </si>
  <si>
    <t>2021/5093-III</t>
  </si>
  <si>
    <t>Павловић Миљана</t>
  </si>
  <si>
    <t>2021/5100-III</t>
  </si>
  <si>
    <t>Видановић Лазар</t>
  </si>
  <si>
    <t>2021/5106-III</t>
  </si>
  <si>
    <t>Трајковић Анастасија</t>
  </si>
  <si>
    <t>2021/5121-III</t>
  </si>
  <si>
    <t>Мариновић Марјан</t>
  </si>
  <si>
    <t>2021/5122-III</t>
  </si>
  <si>
    <t>Митић Јован</t>
  </si>
  <si>
    <t>2021/5123-III</t>
  </si>
  <si>
    <t>Ристић Анђела</t>
  </si>
  <si>
    <t>2021/5125-III</t>
  </si>
  <si>
    <t>Цветковић Наталија</t>
  </si>
  <si>
    <t>2021/5142-III</t>
  </si>
  <si>
    <t>Николић Мартин</t>
  </si>
  <si>
    <t>2021/5145-III</t>
  </si>
  <si>
    <t>Миленовић Емилија</t>
  </si>
  <si>
    <t>2021/5151-III</t>
  </si>
  <si>
    <t>Малишић Анђелина</t>
  </si>
  <si>
    <t>2021/5155-III</t>
  </si>
  <si>
    <t>Кирилов Марија</t>
  </si>
  <si>
    <t>2021/5160-III</t>
  </si>
  <si>
    <t>Сретеновић Тијана</t>
  </si>
  <si>
    <t>2021/5170-III</t>
  </si>
  <si>
    <t>Михаиловић Катарина</t>
  </si>
  <si>
    <t>2021/5172-III</t>
  </si>
  <si>
    <t>Стојановић Ана</t>
  </si>
  <si>
    <t>2021/5175-III</t>
  </si>
  <si>
    <t>Петровић Ђорђе</t>
  </si>
  <si>
    <t>2021/5176-III</t>
  </si>
  <si>
    <t>Асановић Теодора</t>
  </si>
  <si>
    <t>2021/5177-III</t>
  </si>
  <si>
    <t>Станковић Милена</t>
  </si>
  <si>
    <t>2021/5190-III</t>
  </si>
  <si>
    <t>Радојковић Наталија</t>
  </si>
  <si>
    <t>2021/5192-III</t>
  </si>
  <si>
    <t>Асковић Ана</t>
  </si>
  <si>
    <t>2021/5193-III</t>
  </si>
  <si>
    <t>Чебашек Јована</t>
  </si>
  <si>
    <t>2021/5195-III</t>
  </si>
  <si>
    <t>Михајловић Мартин</t>
  </si>
  <si>
    <t>2021/5207-III</t>
  </si>
  <si>
    <t>Антић Јелена</t>
  </si>
  <si>
    <t>2021/5216-III</t>
  </si>
  <si>
    <t>Неговановић Урош</t>
  </si>
  <si>
    <t>2021/5217-III</t>
  </si>
  <si>
    <t>Оташевић Милош</t>
  </si>
  <si>
    <t>2021/5220-III</t>
  </si>
  <si>
    <t>Величковић Марија</t>
  </si>
  <si>
    <t>2021/5222-III</t>
  </si>
  <si>
    <t>Мартиновић Тамара</t>
  </si>
  <si>
    <t>2021/5224-III</t>
  </si>
  <si>
    <t>Цакић Ива</t>
  </si>
  <si>
    <t>2021/5242-III</t>
  </si>
  <si>
    <t>Митић Миљана</t>
  </si>
  <si>
    <t>2021/5243-III</t>
  </si>
  <si>
    <t>Бојић Миња</t>
  </si>
  <si>
    <t>2021/5249-III</t>
  </si>
  <si>
    <t>Бугариновић Адам</t>
  </si>
  <si>
    <t>2021/5255-III</t>
  </si>
  <si>
    <t>Адиљи Синан</t>
  </si>
  <si>
    <t>2021/5258-III</t>
  </si>
  <si>
    <t>Стевић Тамара</t>
  </si>
  <si>
    <t>2021/5260-III</t>
  </si>
  <si>
    <t>Спасић Саша</t>
  </si>
  <si>
    <t>2021/5262-III</t>
  </si>
  <si>
    <t>Бугарчић Јована</t>
  </si>
  <si>
    <t>2021/5263-III</t>
  </si>
  <si>
    <t>Поповић Ивона</t>
  </si>
  <si>
    <t>2021/5270-III</t>
  </si>
  <si>
    <t>Лазаревић Ирена</t>
  </si>
  <si>
    <t>2021/5275-III</t>
  </si>
  <si>
    <t>Гашић Михаило</t>
  </si>
  <si>
    <t>2021/5277-III</t>
  </si>
  <si>
    <t>Грујић Филип</t>
  </si>
  <si>
    <t>2021/5282-III</t>
  </si>
  <si>
    <t>Миленковић Милица</t>
  </si>
  <si>
    <t>2021/5292-III</t>
  </si>
  <si>
    <t>Пешић Никола</t>
  </si>
  <si>
    <t>2021/5304-III</t>
  </si>
  <si>
    <t>Павковић Урош</t>
  </si>
  <si>
    <t>2021/5305-III</t>
  </si>
  <si>
    <t>Миљковић Милица</t>
  </si>
  <si>
    <t>2021/5310-III</t>
  </si>
  <si>
    <t>Митић Анђела</t>
  </si>
  <si>
    <t>2021/5326-III</t>
  </si>
  <si>
    <t>Журић Анђела</t>
  </si>
  <si>
    <t>2021/5342-III</t>
  </si>
  <si>
    <t>Веселиновић Павле</t>
  </si>
  <si>
    <t>2021/5360-III</t>
  </si>
  <si>
    <t>Црноглавац Тијана</t>
  </si>
  <si>
    <t>2021/5363-III</t>
  </si>
  <si>
    <t>Поповић Павле</t>
  </si>
  <si>
    <t>2021/5364-III</t>
  </si>
  <si>
    <t>Крстић Томислав</t>
  </si>
  <si>
    <t>2021/5366-III</t>
  </si>
  <si>
    <t>Станковић Слађан</t>
  </si>
  <si>
    <t>2021/5369-III</t>
  </si>
  <si>
    <t>Стаменовић Кристина</t>
  </si>
  <si>
    <t>2021/5398-III</t>
  </si>
  <si>
    <t>Маријановић Марија</t>
  </si>
  <si>
    <t>2021/5399-III</t>
  </si>
  <si>
    <t>Којић Катарина</t>
  </si>
  <si>
    <t>2021/5404-III</t>
  </si>
  <si>
    <t>Ђокић Александар</t>
  </si>
  <si>
    <t>2021/5408-III</t>
  </si>
  <si>
    <t>Лазаревић Анастасија</t>
  </si>
  <si>
    <t>2017/2916-III</t>
  </si>
  <si>
    <t>Јордановић Милан</t>
  </si>
  <si>
    <t>19МР2420 Планирање у радиотерапији, СРТ2419 Планирање у радиотерапији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</si>
</sst>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I72" sqref="I72"/>
    </sheetView>
  </sheetViews>
  <sheetFormatPr defaultRowHeight="14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153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21</v>
      </c>
      <c r="C7" s="70" t="s">
        <v>22</v>
      </c>
      <c r="D7" s="29"/>
      <c r="E7" s="29"/>
      <c r="F7" s="30"/>
      <c r="G7" s="29"/>
      <c r="H7" s="29"/>
      <c r="I7" s="9">
        <v>50</v>
      </c>
      <c r="J7" s="42"/>
      <c r="K7" s="42"/>
      <c r="L7" s="54">
        <f>SUM(I7,J7,K7)</f>
        <v>50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23</v>
      </c>
      <c r="C8" s="72" t="s">
        <v>24</v>
      </c>
      <c r="D8" s="31"/>
      <c r="E8" s="31"/>
      <c r="F8" s="32"/>
      <c r="G8" s="31"/>
      <c r="H8" s="31"/>
      <c r="I8" s="11">
        <v>50</v>
      </c>
      <c r="J8" s="39"/>
      <c r="K8" s="39"/>
      <c r="L8" s="55">
        <f t="shared" ref="L8:L71" si="0">SUM(I8,J8,K8)</f>
        <v>50</v>
      </c>
      <c r="M8" s="7"/>
      <c r="N8" s="60" t="str">
        <f t="shared" ref="N8:N71" si="1">IF(L8&gt;50.499,L8,"Није положио(ла)")</f>
        <v>Није положио(ла)</v>
      </c>
      <c r="O8" s="63">
        <f t="shared" ref="O8:O71" si="2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v>50</v>
      </c>
      <c r="J9" s="39"/>
      <c r="K9" s="39"/>
      <c r="L9" s="55">
        <f t="shared" si="0"/>
        <v>50</v>
      </c>
      <c r="M9" s="7"/>
      <c r="N9" s="60" t="str">
        <f t="shared" si="1"/>
        <v>Није положио(ла)</v>
      </c>
      <c r="O9" s="63">
        <f t="shared" si="2"/>
        <v>5</v>
      </c>
      <c r="P9" s="1"/>
    </row>
    <row r="10" spans="1:16" ht="15.75" thickBot="1">
      <c r="A10" s="24">
        <v>4</v>
      </c>
      <c r="B10" s="71" t="s">
        <v>27</v>
      </c>
      <c r="C10" s="72" t="s">
        <v>28</v>
      </c>
      <c r="D10" s="33"/>
      <c r="E10" s="33"/>
      <c r="F10" s="34"/>
      <c r="G10" s="33"/>
      <c r="H10" s="33"/>
      <c r="I10" s="11">
        <v>50</v>
      </c>
      <c r="J10" s="40"/>
      <c r="K10" s="40"/>
      <c r="L10" s="55">
        <f t="shared" si="0"/>
        <v>50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5.75" thickBot="1">
      <c r="A11" s="24">
        <v>5</v>
      </c>
      <c r="B11" s="71" t="s">
        <v>29</v>
      </c>
      <c r="C11" s="72" t="s">
        <v>30</v>
      </c>
      <c r="D11" s="31"/>
      <c r="E11" s="31"/>
      <c r="F11" s="32"/>
      <c r="G11" s="31"/>
      <c r="H11" s="31"/>
      <c r="I11" s="11">
        <f t="shared" ref="I8:I71" si="3">SUM(D11:H11)</f>
        <v>0</v>
      </c>
      <c r="J11" s="39"/>
      <c r="K11" s="39"/>
      <c r="L11" s="55">
        <f t="shared" si="0"/>
        <v>0</v>
      </c>
      <c r="M11" s="12"/>
      <c r="N11" s="60" t="str">
        <f t="shared" si="1"/>
        <v>Није положио(ла)</v>
      </c>
      <c r="O11" s="63">
        <f t="shared" si="2"/>
        <v>5</v>
      </c>
      <c r="P11" s="1"/>
    </row>
    <row r="12" spans="1:16" ht="15.75" thickBot="1">
      <c r="A12" s="24">
        <v>6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v>50</v>
      </c>
      <c r="J12" s="39"/>
      <c r="K12" s="39"/>
      <c r="L12" s="55">
        <f t="shared" si="0"/>
        <v>50</v>
      </c>
      <c r="M12" s="7"/>
      <c r="N12" s="60" t="str">
        <f t="shared" si="1"/>
        <v>Није положио(ла)</v>
      </c>
      <c r="O12" s="63">
        <f t="shared" si="2"/>
        <v>5</v>
      </c>
      <c r="P12" s="1"/>
    </row>
    <row r="13" spans="1:16" ht="15.75" thickBot="1">
      <c r="A13" s="24">
        <v>7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v>30</v>
      </c>
      <c r="J13" s="39"/>
      <c r="K13" s="39"/>
      <c r="L13" s="55">
        <f t="shared" si="0"/>
        <v>30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5.75" thickBot="1">
      <c r="A14" s="24">
        <v>8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v>50</v>
      </c>
      <c r="J14" s="39"/>
      <c r="K14" s="39"/>
      <c r="L14" s="55">
        <f t="shared" si="0"/>
        <v>50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5.75" thickBot="1">
      <c r="A15" s="24">
        <v>9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v>50</v>
      </c>
      <c r="J15" s="39"/>
      <c r="K15" s="39"/>
      <c r="L15" s="55">
        <f t="shared" si="0"/>
        <v>50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5.75" thickBot="1">
      <c r="A16" s="24">
        <v>10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v>46</v>
      </c>
      <c r="J16" s="39"/>
      <c r="K16" s="39"/>
      <c r="L16" s="55">
        <f t="shared" si="0"/>
        <v>46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5.75" thickBot="1">
      <c r="A17" s="24">
        <v>11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v>50</v>
      </c>
      <c r="J17" s="39"/>
      <c r="K17" s="39"/>
      <c r="L17" s="55">
        <f t="shared" si="0"/>
        <v>50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5.75" thickBot="1">
      <c r="A18" s="24">
        <v>12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v>36</v>
      </c>
      <c r="J18" s="39"/>
      <c r="K18" s="39"/>
      <c r="L18" s="55">
        <f t="shared" si="0"/>
        <v>36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5.75" thickBot="1">
      <c r="A19" s="24">
        <v>13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v>50</v>
      </c>
      <c r="J19" s="39"/>
      <c r="K19" s="39"/>
      <c r="L19" s="55">
        <f t="shared" si="0"/>
        <v>50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5.75" thickBot="1">
      <c r="A20" s="24">
        <v>14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v>50</v>
      </c>
      <c r="J20" s="39"/>
      <c r="K20" s="39"/>
      <c r="L20" s="55">
        <f t="shared" si="0"/>
        <v>50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5.75" thickBot="1">
      <c r="A21" s="24">
        <v>15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v>48</v>
      </c>
      <c r="J21" s="39"/>
      <c r="K21" s="39"/>
      <c r="L21" s="55">
        <f t="shared" si="0"/>
        <v>48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5.75" thickBot="1">
      <c r="A22" s="24">
        <v>16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v>40</v>
      </c>
      <c r="J22" s="39"/>
      <c r="K22" s="39"/>
      <c r="L22" s="55">
        <f t="shared" si="0"/>
        <v>40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5.75" thickBot="1">
      <c r="A23" s="24">
        <v>17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v>48</v>
      </c>
      <c r="J23" s="39"/>
      <c r="K23" s="39"/>
      <c r="L23" s="55">
        <f t="shared" si="0"/>
        <v>48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5.75" thickBot="1">
      <c r="A24" s="24">
        <v>18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v>39</v>
      </c>
      <c r="J24" s="39"/>
      <c r="K24" s="39"/>
      <c r="L24" s="55">
        <f t="shared" si="0"/>
        <v>39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5.75" thickBot="1">
      <c r="A25" s="24">
        <v>19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v>50</v>
      </c>
      <c r="J25" s="39"/>
      <c r="K25" s="39"/>
      <c r="L25" s="55">
        <f t="shared" si="0"/>
        <v>50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5.75" thickBot="1">
      <c r="A26" s="24">
        <v>20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v>50</v>
      </c>
      <c r="J26" s="39"/>
      <c r="K26" s="39"/>
      <c r="L26" s="55">
        <f t="shared" si="0"/>
        <v>50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5.75" thickBot="1">
      <c r="A27" s="24">
        <v>21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v>50</v>
      </c>
      <c r="J27" s="39"/>
      <c r="K27" s="39"/>
      <c r="L27" s="55">
        <f t="shared" si="0"/>
        <v>50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5.75" thickBot="1">
      <c r="A28" s="24">
        <v>22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v>50</v>
      </c>
      <c r="J28" s="39"/>
      <c r="K28" s="39"/>
      <c r="L28" s="55">
        <f t="shared" si="0"/>
        <v>50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5.75" thickBot="1">
      <c r="A29" s="24">
        <v>23</v>
      </c>
      <c r="B29" s="71" t="s">
        <v>65</v>
      </c>
      <c r="C29" s="72" t="s">
        <v>66</v>
      </c>
      <c r="D29" s="31"/>
      <c r="E29" s="31"/>
      <c r="F29" s="32"/>
      <c r="G29" s="31"/>
      <c r="H29" s="31"/>
      <c r="I29" s="11">
        <v>50</v>
      </c>
      <c r="J29" s="39"/>
      <c r="K29" s="39"/>
      <c r="L29" s="55">
        <f t="shared" si="0"/>
        <v>50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5.75" thickBot="1">
      <c r="A30" s="24">
        <v>24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v>50</v>
      </c>
      <c r="J30" s="39"/>
      <c r="K30" s="39"/>
      <c r="L30" s="55">
        <f t="shared" si="0"/>
        <v>50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5.75" thickBot="1">
      <c r="A31" s="24">
        <v>25</v>
      </c>
      <c r="B31" s="71" t="s">
        <v>69</v>
      </c>
      <c r="C31" s="72" t="s">
        <v>70</v>
      </c>
      <c r="D31" s="31"/>
      <c r="E31" s="31"/>
      <c r="F31" s="32"/>
      <c r="G31" s="31"/>
      <c r="H31" s="31"/>
      <c r="I31" s="11">
        <v>44</v>
      </c>
      <c r="J31" s="39"/>
      <c r="K31" s="39"/>
      <c r="L31" s="55">
        <f t="shared" si="0"/>
        <v>44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5.75" thickBot="1">
      <c r="A32" s="24">
        <v>26</v>
      </c>
      <c r="B32" s="71" t="s">
        <v>71</v>
      </c>
      <c r="C32" s="72" t="s">
        <v>72</v>
      </c>
      <c r="D32" s="31"/>
      <c r="E32" s="31"/>
      <c r="F32" s="32"/>
      <c r="G32" s="31"/>
      <c r="H32" s="31"/>
      <c r="I32" s="11">
        <v>50</v>
      </c>
      <c r="J32" s="39"/>
      <c r="K32" s="39"/>
      <c r="L32" s="55">
        <f t="shared" si="0"/>
        <v>50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5.75" thickBot="1">
      <c r="A33" s="24">
        <v>27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v>50</v>
      </c>
      <c r="J33" s="39"/>
      <c r="K33" s="39"/>
      <c r="L33" s="55">
        <f t="shared" si="0"/>
        <v>50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5.75" thickBot="1">
      <c r="A34" s="24">
        <v>28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v>48</v>
      </c>
      <c r="J34" s="39"/>
      <c r="K34" s="39"/>
      <c r="L34" s="55">
        <f t="shared" si="0"/>
        <v>48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5.75" thickBot="1">
      <c r="A35" s="24">
        <v>29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v>50</v>
      </c>
      <c r="J35" s="39"/>
      <c r="K35" s="39"/>
      <c r="L35" s="55">
        <f t="shared" si="0"/>
        <v>50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5.75" thickBot="1">
      <c r="A36" s="24">
        <v>30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v>50</v>
      </c>
      <c r="J36" s="39"/>
      <c r="K36" s="39"/>
      <c r="L36" s="55">
        <f t="shared" si="0"/>
        <v>50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5.75" thickBot="1">
      <c r="A37" s="24">
        <v>31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v>50</v>
      </c>
      <c r="J37" s="39"/>
      <c r="K37" s="39"/>
      <c r="L37" s="55">
        <f t="shared" si="0"/>
        <v>50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5.75" thickBot="1">
      <c r="A38" s="24">
        <v>32</v>
      </c>
      <c r="B38" s="67" t="s">
        <v>83</v>
      </c>
      <c r="C38" s="68" t="s">
        <v>84</v>
      </c>
      <c r="D38" s="31"/>
      <c r="E38" s="31"/>
      <c r="F38" s="32"/>
      <c r="G38" s="31"/>
      <c r="H38" s="31"/>
      <c r="I38" s="11">
        <v>50</v>
      </c>
      <c r="J38" s="39"/>
      <c r="K38" s="39"/>
      <c r="L38" s="55">
        <f t="shared" si="0"/>
        <v>50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5.75" thickBot="1">
      <c r="A39" s="24">
        <v>33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v>36</v>
      </c>
      <c r="J39" s="39"/>
      <c r="K39" s="39"/>
      <c r="L39" s="55">
        <f t="shared" si="0"/>
        <v>36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5.75" thickBot="1">
      <c r="A40" s="24">
        <v>34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v>44</v>
      </c>
      <c r="J40" s="39"/>
      <c r="K40" s="39"/>
      <c r="L40" s="55">
        <f t="shared" si="0"/>
        <v>44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5.75" thickBot="1">
      <c r="A41" s="24">
        <v>35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v>48</v>
      </c>
      <c r="J41" s="39"/>
      <c r="K41" s="39"/>
      <c r="L41" s="55">
        <f t="shared" si="0"/>
        <v>48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5.75" thickBot="1">
      <c r="A42" s="24">
        <v>36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v>50</v>
      </c>
      <c r="J42" s="39"/>
      <c r="K42" s="39"/>
      <c r="L42" s="55">
        <f t="shared" si="0"/>
        <v>50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s="4" customFormat="1" ht="15.75" thickBot="1">
      <c r="A43" s="24">
        <v>37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v>50</v>
      </c>
      <c r="J43" s="39"/>
      <c r="K43" s="39"/>
      <c r="L43" s="55">
        <f t="shared" si="0"/>
        <v>50</v>
      </c>
      <c r="M43" s="7"/>
      <c r="N43" s="60" t="str">
        <f t="shared" si="1"/>
        <v>Није положио(ла)</v>
      </c>
      <c r="O43" s="63">
        <f t="shared" si="2"/>
        <v>5</v>
      </c>
      <c r="P43" s="3"/>
    </row>
    <row r="44" spans="1:16" ht="15.75" thickBot="1">
      <c r="A44" s="24">
        <v>38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v>50</v>
      </c>
      <c r="J44" s="39"/>
      <c r="K44" s="39"/>
      <c r="L44" s="55">
        <f t="shared" si="0"/>
        <v>50</v>
      </c>
      <c r="M44" s="7"/>
      <c r="N44" s="60" t="str">
        <f t="shared" si="1"/>
        <v>Није положио(ла)</v>
      </c>
      <c r="O44" s="63">
        <f t="shared" si="2"/>
        <v>5</v>
      </c>
      <c r="P44" s="1"/>
    </row>
    <row r="45" spans="1:16" ht="15.75" thickBot="1">
      <c r="A45" s="24">
        <v>39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v>44</v>
      </c>
      <c r="J45" s="39"/>
      <c r="K45" s="39"/>
      <c r="L45" s="55">
        <f t="shared" si="0"/>
        <v>44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5.75" thickBot="1">
      <c r="A46" s="24">
        <v>40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v>40</v>
      </c>
      <c r="J46" s="39"/>
      <c r="K46" s="39"/>
      <c r="L46" s="55">
        <f t="shared" si="0"/>
        <v>40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5.75" thickBot="1">
      <c r="A47" s="24">
        <v>41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v>38</v>
      </c>
      <c r="J47" s="39"/>
      <c r="K47" s="39"/>
      <c r="L47" s="55">
        <f t="shared" si="0"/>
        <v>38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5.75" thickBot="1">
      <c r="A48" s="24">
        <v>42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v>50</v>
      </c>
      <c r="J48" s="39"/>
      <c r="K48" s="39"/>
      <c r="L48" s="55">
        <f t="shared" si="0"/>
        <v>50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5" customHeight="1" thickBot="1">
      <c r="A49" s="24">
        <v>43</v>
      </c>
      <c r="B49" s="67" t="s">
        <v>105</v>
      </c>
      <c r="C49" s="68" t="s">
        <v>106</v>
      </c>
      <c r="D49" s="31"/>
      <c r="E49" s="31"/>
      <c r="F49" s="32"/>
      <c r="G49" s="31"/>
      <c r="H49" s="31"/>
      <c r="I49" s="11">
        <v>50</v>
      </c>
      <c r="J49" s="39"/>
      <c r="K49" s="39"/>
      <c r="L49" s="55">
        <f t="shared" si="0"/>
        <v>50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.75" thickBot="1">
      <c r="A50" s="24">
        <v>44</v>
      </c>
      <c r="B50" s="67" t="s">
        <v>107</v>
      </c>
      <c r="C50" s="68" t="s">
        <v>108</v>
      </c>
      <c r="D50" s="31"/>
      <c r="E50" s="31"/>
      <c r="F50" s="32"/>
      <c r="G50" s="31"/>
      <c r="H50" s="31"/>
      <c r="I50" s="11">
        <v>48</v>
      </c>
      <c r="J50" s="39"/>
      <c r="K50" s="39"/>
      <c r="L50" s="55">
        <f t="shared" si="0"/>
        <v>48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5.75" thickBot="1">
      <c r="A51" s="24">
        <v>45</v>
      </c>
      <c r="B51" s="67" t="s">
        <v>109</v>
      </c>
      <c r="C51" s="68" t="s">
        <v>110</v>
      </c>
      <c r="D51" s="31"/>
      <c r="E51" s="31"/>
      <c r="F51" s="32"/>
      <c r="G51" s="31"/>
      <c r="H51" s="31"/>
      <c r="I51" s="11">
        <v>50</v>
      </c>
      <c r="J51" s="39"/>
      <c r="K51" s="39"/>
      <c r="L51" s="55">
        <f t="shared" si="0"/>
        <v>50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5.75" thickBot="1">
      <c r="A52" s="24">
        <v>46</v>
      </c>
      <c r="B52" s="67" t="s">
        <v>111</v>
      </c>
      <c r="C52" s="68" t="s">
        <v>112</v>
      </c>
      <c r="D52" s="31"/>
      <c r="E52" s="31"/>
      <c r="F52" s="32"/>
      <c r="G52" s="31"/>
      <c r="H52" s="31"/>
      <c r="I52" s="11">
        <v>50</v>
      </c>
      <c r="J52" s="39"/>
      <c r="K52" s="39"/>
      <c r="L52" s="55">
        <f t="shared" si="0"/>
        <v>50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5.75" thickBot="1">
      <c r="A53" s="24">
        <v>47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v>48</v>
      </c>
      <c r="J53" s="39"/>
      <c r="K53" s="39"/>
      <c r="L53" s="55">
        <f t="shared" si="0"/>
        <v>48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5.75" thickBot="1">
      <c r="A54" s="24">
        <v>48</v>
      </c>
      <c r="B54" s="67" t="s">
        <v>115</v>
      </c>
      <c r="C54" s="68" t="s">
        <v>116</v>
      </c>
      <c r="D54" s="31"/>
      <c r="E54" s="31"/>
      <c r="F54" s="32"/>
      <c r="G54" s="31"/>
      <c r="H54" s="31"/>
      <c r="I54" s="11">
        <v>44</v>
      </c>
      <c r="J54" s="39"/>
      <c r="K54" s="39"/>
      <c r="L54" s="55">
        <f t="shared" si="0"/>
        <v>44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5.75" thickBot="1">
      <c r="A55" s="24">
        <v>49</v>
      </c>
      <c r="B55" s="67" t="s">
        <v>117</v>
      </c>
      <c r="C55" s="68" t="s">
        <v>118</v>
      </c>
      <c r="D55" s="31"/>
      <c r="E55" s="31"/>
      <c r="F55" s="32"/>
      <c r="G55" s="31"/>
      <c r="H55" s="31"/>
      <c r="I55" s="11">
        <v>48</v>
      </c>
      <c r="J55" s="39"/>
      <c r="K55" s="39"/>
      <c r="L55" s="55">
        <f t="shared" si="0"/>
        <v>48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5.75" thickBot="1">
      <c r="A56" s="24">
        <v>50</v>
      </c>
      <c r="B56" s="67" t="s">
        <v>119</v>
      </c>
      <c r="C56" s="68" t="s">
        <v>120</v>
      </c>
      <c r="D56" s="31"/>
      <c r="E56" s="31"/>
      <c r="F56" s="32"/>
      <c r="G56" s="31"/>
      <c r="H56" s="31"/>
      <c r="I56" s="11">
        <v>50</v>
      </c>
      <c r="J56" s="39"/>
      <c r="K56" s="39"/>
      <c r="L56" s="55">
        <f t="shared" si="0"/>
        <v>50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5.75" thickBot="1">
      <c r="A57" s="24">
        <v>51</v>
      </c>
      <c r="B57" s="67" t="s">
        <v>121</v>
      </c>
      <c r="C57" s="68" t="s">
        <v>122</v>
      </c>
      <c r="D57" s="31"/>
      <c r="E57" s="31"/>
      <c r="F57" s="32"/>
      <c r="G57" s="31"/>
      <c r="H57" s="31"/>
      <c r="I57" s="11">
        <v>44</v>
      </c>
      <c r="J57" s="39"/>
      <c r="K57" s="39"/>
      <c r="L57" s="55">
        <f t="shared" si="0"/>
        <v>44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5.75" thickBot="1">
      <c r="A58" s="24">
        <v>52</v>
      </c>
      <c r="B58" s="67" t="s">
        <v>123</v>
      </c>
      <c r="C58" s="68" t="s">
        <v>124</v>
      </c>
      <c r="D58" s="31"/>
      <c r="E58" s="31"/>
      <c r="F58" s="32"/>
      <c r="G58" s="31"/>
      <c r="H58" s="31"/>
      <c r="I58" s="11">
        <v>44</v>
      </c>
      <c r="J58" s="39"/>
      <c r="K58" s="39"/>
      <c r="L58" s="55">
        <f t="shared" si="0"/>
        <v>44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5.75" thickBot="1">
      <c r="A59" s="24">
        <v>53</v>
      </c>
      <c r="B59" s="67" t="s">
        <v>125</v>
      </c>
      <c r="C59" s="68" t="s">
        <v>126</v>
      </c>
      <c r="D59" s="31"/>
      <c r="E59" s="31"/>
      <c r="F59" s="32"/>
      <c r="G59" s="31"/>
      <c r="H59" s="31"/>
      <c r="I59" s="11">
        <v>50</v>
      </c>
      <c r="J59" s="39"/>
      <c r="K59" s="39"/>
      <c r="L59" s="55">
        <f t="shared" si="0"/>
        <v>50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5.75" thickBot="1">
      <c r="A60" s="24">
        <v>54</v>
      </c>
      <c r="B60" s="67" t="s">
        <v>127</v>
      </c>
      <c r="C60" s="68" t="s">
        <v>128</v>
      </c>
      <c r="D60" s="31"/>
      <c r="E60" s="31"/>
      <c r="F60" s="32"/>
      <c r="G60" s="31"/>
      <c r="H60" s="31"/>
      <c r="I60" s="11">
        <v>48</v>
      </c>
      <c r="J60" s="39"/>
      <c r="K60" s="39"/>
      <c r="L60" s="55">
        <f t="shared" si="0"/>
        <v>48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5.75" thickBot="1">
      <c r="A61" s="24">
        <v>55</v>
      </c>
      <c r="B61" s="67" t="s">
        <v>129</v>
      </c>
      <c r="C61" s="68" t="s">
        <v>130</v>
      </c>
      <c r="D61" s="31"/>
      <c r="E61" s="31"/>
      <c r="F61" s="32"/>
      <c r="G61" s="31"/>
      <c r="H61" s="31"/>
      <c r="I61" s="11">
        <v>44</v>
      </c>
      <c r="J61" s="39"/>
      <c r="K61" s="39"/>
      <c r="L61" s="55">
        <f t="shared" si="0"/>
        <v>44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5.75" thickBot="1">
      <c r="A62" s="24">
        <v>56</v>
      </c>
      <c r="B62" s="67" t="s">
        <v>131</v>
      </c>
      <c r="C62" s="68" t="s">
        <v>132</v>
      </c>
      <c r="D62" s="31"/>
      <c r="E62" s="31"/>
      <c r="F62" s="32"/>
      <c r="G62" s="31"/>
      <c r="H62" s="31"/>
      <c r="I62" s="11">
        <v>42</v>
      </c>
      <c r="J62" s="39"/>
      <c r="K62" s="39"/>
      <c r="L62" s="55">
        <f t="shared" si="0"/>
        <v>42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5.75" thickBot="1">
      <c r="A63" s="24">
        <v>57</v>
      </c>
      <c r="B63" s="67" t="s">
        <v>133</v>
      </c>
      <c r="C63" s="68" t="s">
        <v>134</v>
      </c>
      <c r="D63" s="31"/>
      <c r="E63" s="31"/>
      <c r="F63" s="32"/>
      <c r="G63" s="31"/>
      <c r="H63" s="31"/>
      <c r="I63" s="11">
        <v>48</v>
      </c>
      <c r="J63" s="39"/>
      <c r="K63" s="39"/>
      <c r="L63" s="55">
        <f t="shared" si="0"/>
        <v>48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5.75" thickBot="1">
      <c r="A64" s="24">
        <v>58</v>
      </c>
      <c r="B64" s="67" t="s">
        <v>135</v>
      </c>
      <c r="C64" s="68" t="s">
        <v>136</v>
      </c>
      <c r="D64" s="31"/>
      <c r="E64" s="31"/>
      <c r="F64" s="32"/>
      <c r="G64" s="31"/>
      <c r="H64" s="31"/>
      <c r="I64" s="11">
        <v>50</v>
      </c>
      <c r="J64" s="39"/>
      <c r="K64" s="39"/>
      <c r="L64" s="55">
        <f t="shared" si="0"/>
        <v>50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5.75" thickBot="1">
      <c r="A65" s="24">
        <v>59</v>
      </c>
      <c r="B65" s="67" t="s">
        <v>137</v>
      </c>
      <c r="C65" s="68" t="s">
        <v>138</v>
      </c>
      <c r="D65" s="31"/>
      <c r="E65" s="31"/>
      <c r="F65" s="32"/>
      <c r="G65" s="31"/>
      <c r="H65" s="31"/>
      <c r="I65" s="11">
        <v>50</v>
      </c>
      <c r="J65" s="39"/>
      <c r="K65" s="39"/>
      <c r="L65" s="55">
        <f t="shared" si="0"/>
        <v>50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5.75" thickBot="1">
      <c r="A66" s="24">
        <v>60</v>
      </c>
      <c r="B66" s="67" t="s">
        <v>139</v>
      </c>
      <c r="C66" s="68" t="s">
        <v>140</v>
      </c>
      <c r="D66" s="31"/>
      <c r="E66" s="31"/>
      <c r="F66" s="32"/>
      <c r="G66" s="31"/>
      <c r="H66" s="31"/>
      <c r="I66" s="11">
        <v>50</v>
      </c>
      <c r="J66" s="39"/>
      <c r="K66" s="39"/>
      <c r="L66" s="55">
        <f t="shared" si="0"/>
        <v>50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5.75" thickBot="1">
      <c r="A67" s="24">
        <v>61</v>
      </c>
      <c r="B67" s="67" t="s">
        <v>141</v>
      </c>
      <c r="C67" s="68" t="s">
        <v>142</v>
      </c>
      <c r="D67" s="31"/>
      <c r="E67" s="31"/>
      <c r="F67" s="32"/>
      <c r="G67" s="31"/>
      <c r="H67" s="31"/>
      <c r="I67" s="11">
        <v>50</v>
      </c>
      <c r="J67" s="39"/>
      <c r="K67" s="39"/>
      <c r="L67" s="55">
        <f t="shared" si="0"/>
        <v>50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5.75" thickBot="1">
      <c r="A68" s="24">
        <v>62</v>
      </c>
      <c r="B68" s="67" t="s">
        <v>143</v>
      </c>
      <c r="C68" s="68" t="s">
        <v>144</v>
      </c>
      <c r="D68" s="31"/>
      <c r="E68" s="31"/>
      <c r="F68" s="32"/>
      <c r="G68" s="31"/>
      <c r="H68" s="31"/>
      <c r="I68" s="11">
        <v>38</v>
      </c>
      <c r="J68" s="39"/>
      <c r="K68" s="39"/>
      <c r="L68" s="55">
        <f t="shared" si="0"/>
        <v>38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5.75" thickBot="1">
      <c r="A69" s="24">
        <v>63</v>
      </c>
      <c r="B69" s="67" t="s">
        <v>145</v>
      </c>
      <c r="C69" s="68" t="s">
        <v>146</v>
      </c>
      <c r="D69" s="31"/>
      <c r="E69" s="31"/>
      <c r="F69" s="32"/>
      <c r="G69" s="31"/>
      <c r="H69" s="31"/>
      <c r="I69" s="11">
        <v>50</v>
      </c>
      <c r="J69" s="39"/>
      <c r="K69" s="39"/>
      <c r="L69" s="55">
        <f t="shared" si="0"/>
        <v>50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5.75" thickBot="1">
      <c r="A70" s="24">
        <v>64</v>
      </c>
      <c r="B70" s="67" t="s">
        <v>147</v>
      </c>
      <c r="C70" s="68" t="s">
        <v>148</v>
      </c>
      <c r="D70" s="31"/>
      <c r="E70" s="31"/>
      <c r="F70" s="32"/>
      <c r="G70" s="31"/>
      <c r="H70" s="31"/>
      <c r="I70" s="11">
        <v>50</v>
      </c>
      <c r="J70" s="39"/>
      <c r="K70" s="39"/>
      <c r="L70" s="55">
        <f t="shared" si="0"/>
        <v>50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5.75" thickBot="1">
      <c r="A71" s="24">
        <v>65</v>
      </c>
      <c r="B71" s="67" t="s">
        <v>149</v>
      </c>
      <c r="C71" s="68" t="s">
        <v>150</v>
      </c>
      <c r="D71" s="31"/>
      <c r="E71" s="31"/>
      <c r="F71" s="32"/>
      <c r="G71" s="31"/>
      <c r="H71" s="31"/>
      <c r="I71" s="11">
        <v>50</v>
      </c>
      <c r="J71" s="39"/>
      <c r="K71" s="39"/>
      <c r="L71" s="55">
        <f t="shared" si="0"/>
        <v>50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5.75" thickBot="1">
      <c r="A72" s="24">
        <v>66</v>
      </c>
      <c r="B72" s="67" t="s">
        <v>151</v>
      </c>
      <c r="C72" s="68" t="s">
        <v>152</v>
      </c>
      <c r="D72" s="31"/>
      <c r="E72" s="31"/>
      <c r="F72" s="32"/>
      <c r="G72" s="31"/>
      <c r="H72" s="31"/>
      <c r="I72" s="11">
        <v>30</v>
      </c>
      <c r="J72" s="39"/>
      <c r="K72" s="39"/>
      <c r="L72" s="55">
        <f t="shared" ref="L72:L135" si="4">SUM(I72,J72,K72)</f>
        <v>30</v>
      </c>
      <c r="M72" s="7"/>
      <c r="N72" s="60" t="str">
        <f t="shared" ref="N72:N135" si="5">IF(L72&gt;50.499,L72,"Није положио(ла)")</f>
        <v>Није положио(ла)</v>
      </c>
      <c r="O72" s="63">
        <f t="shared" ref="O72:O135" si="6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ref="I72:I135" si="7">SUM(D73:H73)</f>
        <v>0</v>
      </c>
      <c r="J73" s="39"/>
      <c r="K73" s="39"/>
      <c r="L73" s="55">
        <f t="shared" si="4"/>
        <v>0</v>
      </c>
      <c r="M73" s="7"/>
      <c r="N73" s="60" t="str">
        <f t="shared" si="5"/>
        <v>Није положио(ла)</v>
      </c>
      <c r="O73" s="63">
        <f t="shared" si="6"/>
        <v>5</v>
      </c>
      <c r="P73" s="1"/>
    </row>
    <row r="74" spans="1:16" ht="15.75" thickBot="1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7"/>
        <v>0</v>
      </c>
      <c r="J74" s="39"/>
      <c r="K74" s="39"/>
      <c r="L74" s="55">
        <f t="shared" si="4"/>
        <v>0</v>
      </c>
      <c r="M74" s="7"/>
      <c r="N74" s="60" t="str">
        <f t="shared" si="5"/>
        <v>Није положио(ла)</v>
      </c>
      <c r="O74" s="63">
        <f t="shared" si="6"/>
        <v>5</v>
      </c>
      <c r="P74" s="1"/>
    </row>
    <row r="75" spans="1:16" ht="15.75" thickBot="1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7"/>
        <v>0</v>
      </c>
      <c r="J75" s="39"/>
      <c r="K75" s="39"/>
      <c r="L75" s="55">
        <f t="shared" si="4"/>
        <v>0</v>
      </c>
      <c r="M75" s="7"/>
      <c r="N75" s="60" t="str">
        <f t="shared" si="5"/>
        <v>Није положио(ла)</v>
      </c>
      <c r="O75" s="63">
        <f t="shared" si="6"/>
        <v>5</v>
      </c>
      <c r="P75" s="1"/>
    </row>
    <row r="76" spans="1:16" ht="15.75" thickBot="1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7"/>
        <v>0</v>
      </c>
      <c r="J76" s="39"/>
      <c r="K76" s="39"/>
      <c r="L76" s="55">
        <f t="shared" si="4"/>
        <v>0</v>
      </c>
      <c r="M76" s="7"/>
      <c r="N76" s="60" t="str">
        <f t="shared" si="5"/>
        <v>Није положио(ла)</v>
      </c>
      <c r="O76" s="63">
        <f t="shared" si="6"/>
        <v>5</v>
      </c>
      <c r="P76" s="1"/>
    </row>
    <row r="77" spans="1:16" ht="15.75" thickBot="1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7"/>
        <v>0</v>
      </c>
      <c r="J77" s="39"/>
      <c r="K77" s="39"/>
      <c r="L77" s="55">
        <f t="shared" si="4"/>
        <v>0</v>
      </c>
      <c r="M77" s="7"/>
      <c r="N77" s="60" t="str">
        <f t="shared" si="5"/>
        <v>Није положио(ла)</v>
      </c>
      <c r="O77" s="63">
        <f t="shared" si="6"/>
        <v>5</v>
      </c>
      <c r="P77" s="1"/>
    </row>
    <row r="78" spans="1:16" ht="15.75" thickBot="1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7"/>
        <v>0</v>
      </c>
      <c r="J78" s="39"/>
      <c r="K78" s="39"/>
      <c r="L78" s="55">
        <f t="shared" si="4"/>
        <v>0</v>
      </c>
      <c r="M78" s="7"/>
      <c r="N78" s="60" t="str">
        <f t="shared" si="5"/>
        <v>Није положио(ла)</v>
      </c>
      <c r="O78" s="63">
        <f t="shared" si="6"/>
        <v>5</v>
      </c>
      <c r="P78" s="1"/>
    </row>
    <row r="79" spans="1:16" ht="15.75" thickBot="1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7"/>
        <v>0</v>
      </c>
      <c r="J79" s="39"/>
      <c r="K79" s="39"/>
      <c r="L79" s="55">
        <f t="shared" si="4"/>
        <v>0</v>
      </c>
      <c r="M79" s="7"/>
      <c r="N79" s="60" t="str">
        <f t="shared" si="5"/>
        <v>Није положио(ла)</v>
      </c>
      <c r="O79" s="63">
        <f t="shared" si="6"/>
        <v>5</v>
      </c>
      <c r="P79" s="1"/>
    </row>
    <row r="80" spans="1:16" ht="15.75" thickBot="1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7"/>
        <v>0</v>
      </c>
      <c r="J80" s="39"/>
      <c r="K80" s="39"/>
      <c r="L80" s="55">
        <f t="shared" si="4"/>
        <v>0</v>
      </c>
      <c r="M80" s="7"/>
      <c r="N80" s="60" t="str">
        <f t="shared" si="5"/>
        <v>Није положио(ла)</v>
      </c>
      <c r="O80" s="63">
        <f t="shared" si="6"/>
        <v>5</v>
      </c>
      <c r="P80" s="1"/>
    </row>
    <row r="81" spans="1:16" ht="15.75" thickBot="1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7"/>
        <v>0</v>
      </c>
      <c r="J81" s="39"/>
      <c r="K81" s="39"/>
      <c r="L81" s="55">
        <f t="shared" si="4"/>
        <v>0</v>
      </c>
      <c r="M81" s="7"/>
      <c r="N81" s="60" t="str">
        <f t="shared" si="5"/>
        <v>Није положио(ла)</v>
      </c>
      <c r="O81" s="63">
        <f t="shared" si="6"/>
        <v>5</v>
      </c>
      <c r="P81" s="1"/>
    </row>
    <row r="82" spans="1:16" ht="15.75" thickBot="1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7"/>
        <v>0</v>
      </c>
      <c r="J82" s="39"/>
      <c r="K82" s="39"/>
      <c r="L82" s="55">
        <f t="shared" si="4"/>
        <v>0</v>
      </c>
      <c r="M82" s="7"/>
      <c r="N82" s="60" t="str">
        <f t="shared" si="5"/>
        <v>Није положио(ла)</v>
      </c>
      <c r="O82" s="63">
        <f t="shared" si="6"/>
        <v>5</v>
      </c>
      <c r="P82" s="1"/>
    </row>
    <row r="83" spans="1:16" ht="15.75" thickBot="1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7"/>
        <v>0</v>
      </c>
      <c r="J83" s="39"/>
      <c r="K83" s="39"/>
      <c r="L83" s="55">
        <f t="shared" si="4"/>
        <v>0</v>
      </c>
      <c r="M83" s="7"/>
      <c r="N83" s="60" t="str">
        <f t="shared" si="5"/>
        <v>Није положио(ла)</v>
      </c>
      <c r="O83" s="63">
        <f t="shared" si="6"/>
        <v>5</v>
      </c>
      <c r="P83" s="1"/>
    </row>
    <row r="84" spans="1:16" ht="15.75" thickBot="1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7"/>
        <v>0</v>
      </c>
      <c r="J84" s="39"/>
      <c r="K84" s="39"/>
      <c r="L84" s="55">
        <f t="shared" si="4"/>
        <v>0</v>
      </c>
      <c r="M84" s="7"/>
      <c r="N84" s="60" t="str">
        <f t="shared" si="5"/>
        <v>Није положио(ла)</v>
      </c>
      <c r="O84" s="63">
        <f t="shared" si="6"/>
        <v>5</v>
      </c>
      <c r="P84" s="1"/>
    </row>
    <row r="85" spans="1:16" ht="15.75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7"/>
        <v>0</v>
      </c>
      <c r="J85" s="39"/>
      <c r="K85" s="39"/>
      <c r="L85" s="55">
        <f t="shared" si="4"/>
        <v>0</v>
      </c>
      <c r="M85" s="7"/>
      <c r="N85" s="60" t="str">
        <f t="shared" si="5"/>
        <v>Није положио(ла)</v>
      </c>
      <c r="O85" s="63">
        <f t="shared" si="6"/>
        <v>5</v>
      </c>
      <c r="P85" s="1"/>
    </row>
    <row r="86" spans="1:16" ht="15.75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7"/>
        <v>0</v>
      </c>
      <c r="J86" s="39"/>
      <c r="K86" s="39"/>
      <c r="L86" s="55">
        <f t="shared" si="4"/>
        <v>0</v>
      </c>
      <c r="M86" s="7"/>
      <c r="N86" s="60" t="str">
        <f t="shared" si="5"/>
        <v>Није положио(ла)</v>
      </c>
      <c r="O86" s="63">
        <f t="shared" si="6"/>
        <v>5</v>
      </c>
      <c r="P86" s="1"/>
    </row>
    <row r="87" spans="1:16" ht="15.75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7"/>
        <v>0</v>
      </c>
      <c r="J87" s="39"/>
      <c r="K87" s="39"/>
      <c r="L87" s="55">
        <f t="shared" si="4"/>
        <v>0</v>
      </c>
      <c r="M87" s="7"/>
      <c r="N87" s="60" t="str">
        <f t="shared" si="5"/>
        <v>Није положио(ла)</v>
      </c>
      <c r="O87" s="63">
        <f t="shared" si="6"/>
        <v>5</v>
      </c>
      <c r="P87" s="1"/>
    </row>
    <row r="88" spans="1:16" ht="15.75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7"/>
        <v>0</v>
      </c>
      <c r="J88" s="39"/>
      <c r="K88" s="39"/>
      <c r="L88" s="55">
        <f t="shared" si="4"/>
        <v>0</v>
      </c>
      <c r="M88" s="7"/>
      <c r="N88" s="60" t="str">
        <f t="shared" si="5"/>
        <v>Није положио(ла)</v>
      </c>
      <c r="O88" s="63">
        <f t="shared" si="6"/>
        <v>5</v>
      </c>
      <c r="P88" s="1"/>
    </row>
    <row r="89" spans="1:16" ht="15.75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7"/>
        <v>0</v>
      </c>
      <c r="J89" s="39"/>
      <c r="K89" s="39"/>
      <c r="L89" s="55">
        <f t="shared" si="4"/>
        <v>0</v>
      </c>
      <c r="M89" s="7"/>
      <c r="N89" s="60" t="str">
        <f t="shared" si="5"/>
        <v>Није положио(ла)</v>
      </c>
      <c r="O89" s="63">
        <f t="shared" si="6"/>
        <v>5</v>
      </c>
      <c r="P89" s="1"/>
    </row>
    <row r="90" spans="1:16" ht="15.75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7"/>
        <v>0</v>
      </c>
      <c r="J90" s="39"/>
      <c r="K90" s="39"/>
      <c r="L90" s="55">
        <f t="shared" si="4"/>
        <v>0</v>
      </c>
      <c r="M90" s="7"/>
      <c r="N90" s="60" t="str">
        <f t="shared" si="5"/>
        <v>Није положио(ла)</v>
      </c>
      <c r="O90" s="63">
        <f t="shared" si="6"/>
        <v>5</v>
      </c>
      <c r="P90" s="1"/>
    </row>
    <row r="91" spans="1:16" ht="15.75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7"/>
        <v>0</v>
      </c>
      <c r="J91" s="39"/>
      <c r="K91" s="39"/>
      <c r="L91" s="55">
        <f t="shared" si="4"/>
        <v>0</v>
      </c>
      <c r="M91" s="7"/>
      <c r="N91" s="60" t="str">
        <f t="shared" si="5"/>
        <v>Није положио(ла)</v>
      </c>
      <c r="O91" s="63">
        <f t="shared" si="6"/>
        <v>5</v>
      </c>
      <c r="P91" s="1"/>
    </row>
    <row r="92" spans="1:16" ht="15.75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7"/>
        <v>0</v>
      </c>
      <c r="J92" s="39"/>
      <c r="K92" s="39"/>
      <c r="L92" s="55">
        <f t="shared" si="4"/>
        <v>0</v>
      </c>
      <c r="M92" s="7"/>
      <c r="N92" s="60" t="str">
        <f t="shared" si="5"/>
        <v>Није положио(ла)</v>
      </c>
      <c r="O92" s="63">
        <f t="shared" si="6"/>
        <v>5</v>
      </c>
      <c r="P92" s="1"/>
    </row>
    <row r="93" spans="1:16" ht="15.75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7"/>
        <v>0</v>
      </c>
      <c r="J93" s="39"/>
      <c r="K93" s="39"/>
      <c r="L93" s="55">
        <f t="shared" si="4"/>
        <v>0</v>
      </c>
      <c r="M93" s="7"/>
      <c r="N93" s="60" t="str">
        <f t="shared" si="5"/>
        <v>Није положио(ла)</v>
      </c>
      <c r="O93" s="63">
        <f t="shared" si="6"/>
        <v>5</v>
      </c>
      <c r="P93" s="1"/>
    </row>
    <row r="94" spans="1:16" ht="15.75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7"/>
        <v>0</v>
      </c>
      <c r="J94" s="39"/>
      <c r="K94" s="39"/>
      <c r="L94" s="55">
        <f t="shared" si="4"/>
        <v>0</v>
      </c>
      <c r="M94" s="7"/>
      <c r="N94" s="60" t="str">
        <f t="shared" si="5"/>
        <v>Није положио(ла)</v>
      </c>
      <c r="O94" s="63">
        <f t="shared" si="6"/>
        <v>5</v>
      </c>
      <c r="P94" s="1"/>
    </row>
    <row r="95" spans="1:16" ht="15.75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7"/>
        <v>0</v>
      </c>
      <c r="J95" s="39"/>
      <c r="K95" s="39"/>
      <c r="L95" s="55">
        <f t="shared" si="4"/>
        <v>0</v>
      </c>
      <c r="M95" s="7"/>
      <c r="N95" s="60" t="str">
        <f t="shared" si="5"/>
        <v>Није положио(ла)</v>
      </c>
      <c r="O95" s="63">
        <f t="shared" si="6"/>
        <v>5</v>
      </c>
      <c r="P95" s="1"/>
    </row>
    <row r="96" spans="1:16" ht="15.75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7"/>
        <v>0</v>
      </c>
      <c r="J96" s="39"/>
      <c r="K96" s="39"/>
      <c r="L96" s="55">
        <f t="shared" si="4"/>
        <v>0</v>
      </c>
      <c r="M96" s="7"/>
      <c r="N96" s="60" t="str">
        <f t="shared" si="5"/>
        <v>Није положио(ла)</v>
      </c>
      <c r="O96" s="63">
        <f t="shared" si="6"/>
        <v>5</v>
      </c>
      <c r="P96" s="1"/>
    </row>
    <row r="97" spans="1:16" ht="15.75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7"/>
        <v>0</v>
      </c>
      <c r="J97" s="39"/>
      <c r="K97" s="39"/>
      <c r="L97" s="55">
        <f t="shared" si="4"/>
        <v>0</v>
      </c>
      <c r="M97" s="7"/>
      <c r="N97" s="60" t="str">
        <f t="shared" si="5"/>
        <v>Није положио(ла)</v>
      </c>
      <c r="O97" s="63">
        <f t="shared" si="6"/>
        <v>5</v>
      </c>
      <c r="P97" s="1"/>
    </row>
    <row r="98" spans="1:16" ht="15.75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7"/>
        <v>0</v>
      </c>
      <c r="J98" s="39"/>
      <c r="K98" s="39"/>
      <c r="L98" s="55">
        <f t="shared" si="4"/>
        <v>0</v>
      </c>
      <c r="M98" s="7"/>
      <c r="N98" s="60" t="str">
        <f t="shared" si="5"/>
        <v>Није положио(ла)</v>
      </c>
      <c r="O98" s="63">
        <f t="shared" si="6"/>
        <v>5</v>
      </c>
      <c r="P98" s="1"/>
    </row>
    <row r="99" spans="1:16" ht="15.75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7"/>
        <v>0</v>
      </c>
      <c r="J99" s="39"/>
      <c r="K99" s="39"/>
      <c r="L99" s="55">
        <f t="shared" si="4"/>
        <v>0</v>
      </c>
      <c r="M99" s="7"/>
      <c r="N99" s="60" t="str">
        <f t="shared" si="5"/>
        <v>Није положио(ла)</v>
      </c>
      <c r="O99" s="63">
        <f t="shared" si="6"/>
        <v>5</v>
      </c>
      <c r="P99" s="1"/>
    </row>
    <row r="100" spans="1:16" ht="15.75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7"/>
        <v>0</v>
      </c>
      <c r="J100" s="39"/>
      <c r="K100" s="39"/>
      <c r="L100" s="55">
        <f t="shared" si="4"/>
        <v>0</v>
      </c>
      <c r="M100" s="7"/>
      <c r="N100" s="60" t="str">
        <f t="shared" si="5"/>
        <v>Није положио(ла)</v>
      </c>
      <c r="O100" s="63">
        <f t="shared" si="6"/>
        <v>5</v>
      </c>
      <c r="P100" s="1"/>
    </row>
    <row r="101" spans="1:16" ht="15.75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7"/>
        <v>0</v>
      </c>
      <c r="J101" s="39"/>
      <c r="K101" s="39"/>
      <c r="L101" s="55">
        <f t="shared" si="4"/>
        <v>0</v>
      </c>
      <c r="M101" s="7"/>
      <c r="N101" s="60" t="str">
        <f t="shared" si="5"/>
        <v>Није положио(ла)</v>
      </c>
      <c r="O101" s="63">
        <f t="shared" si="6"/>
        <v>5</v>
      </c>
      <c r="P101" s="1"/>
    </row>
    <row r="102" spans="1:16" ht="15.75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7"/>
        <v>0</v>
      </c>
      <c r="J102" s="39"/>
      <c r="K102" s="39"/>
      <c r="L102" s="55">
        <f t="shared" si="4"/>
        <v>0</v>
      </c>
      <c r="M102" s="7"/>
      <c r="N102" s="60" t="str">
        <f t="shared" si="5"/>
        <v>Није положио(ла)</v>
      </c>
      <c r="O102" s="63">
        <f t="shared" si="6"/>
        <v>5</v>
      </c>
      <c r="P102" s="1"/>
    </row>
    <row r="103" spans="1:16" ht="15.75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7"/>
        <v>0</v>
      </c>
      <c r="J103" s="39"/>
      <c r="K103" s="39"/>
      <c r="L103" s="55">
        <f t="shared" si="4"/>
        <v>0</v>
      </c>
      <c r="M103" s="7"/>
      <c r="N103" s="60" t="str">
        <f t="shared" si="5"/>
        <v>Није положио(ла)</v>
      </c>
      <c r="O103" s="63">
        <f t="shared" si="6"/>
        <v>5</v>
      </c>
      <c r="P103" s="1"/>
    </row>
    <row r="104" spans="1:16" ht="15.75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7"/>
        <v>0</v>
      </c>
      <c r="J104" s="39"/>
      <c r="K104" s="39"/>
      <c r="L104" s="55">
        <f t="shared" si="4"/>
        <v>0</v>
      </c>
      <c r="M104" s="7"/>
      <c r="N104" s="60" t="str">
        <f t="shared" si="5"/>
        <v>Није положио(ла)</v>
      </c>
      <c r="O104" s="63">
        <f t="shared" si="6"/>
        <v>5</v>
      </c>
      <c r="P104" s="1"/>
    </row>
    <row r="105" spans="1:16" ht="15.75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7"/>
        <v>0</v>
      </c>
      <c r="J105" s="39"/>
      <c r="K105" s="39"/>
      <c r="L105" s="55">
        <f t="shared" si="4"/>
        <v>0</v>
      </c>
      <c r="M105" s="7"/>
      <c r="N105" s="60" t="str">
        <f t="shared" si="5"/>
        <v>Није положио(ла)</v>
      </c>
      <c r="O105" s="63">
        <f t="shared" si="6"/>
        <v>5</v>
      </c>
      <c r="P105" s="1"/>
    </row>
    <row r="106" spans="1:16" ht="15.75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7"/>
        <v>0</v>
      </c>
      <c r="J106" s="39"/>
      <c r="K106" s="39"/>
      <c r="L106" s="55">
        <f t="shared" si="4"/>
        <v>0</v>
      </c>
      <c r="M106" s="7"/>
      <c r="N106" s="60" t="str">
        <f t="shared" si="5"/>
        <v>Није положио(ла)</v>
      </c>
      <c r="O106" s="63">
        <f t="shared" si="6"/>
        <v>5</v>
      </c>
      <c r="P106" s="1"/>
    </row>
    <row r="107" spans="1:16" ht="15.75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7"/>
        <v>0</v>
      </c>
      <c r="J107" s="39"/>
      <c r="K107" s="39"/>
      <c r="L107" s="55">
        <f t="shared" si="4"/>
        <v>0</v>
      </c>
      <c r="M107" s="7"/>
      <c r="N107" s="60" t="str">
        <f t="shared" si="5"/>
        <v>Није положио(ла)</v>
      </c>
      <c r="O107" s="63">
        <f t="shared" si="6"/>
        <v>5</v>
      </c>
      <c r="P107" s="1"/>
    </row>
    <row r="108" spans="1:16" ht="15.75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7"/>
        <v>0</v>
      </c>
      <c r="J108" s="39"/>
      <c r="K108" s="39"/>
      <c r="L108" s="55">
        <f t="shared" si="4"/>
        <v>0</v>
      </c>
      <c r="M108" s="7"/>
      <c r="N108" s="60" t="str">
        <f t="shared" si="5"/>
        <v>Није положио(ла)</v>
      </c>
      <c r="O108" s="63">
        <f t="shared" si="6"/>
        <v>5</v>
      </c>
      <c r="P108" s="1"/>
    </row>
    <row r="109" spans="1:16" ht="15.75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7"/>
        <v>0</v>
      </c>
      <c r="J109" s="39"/>
      <c r="K109" s="39"/>
      <c r="L109" s="55">
        <f t="shared" si="4"/>
        <v>0</v>
      </c>
      <c r="M109" s="7"/>
      <c r="N109" s="60" t="str">
        <f t="shared" si="5"/>
        <v>Није положио(ла)</v>
      </c>
      <c r="O109" s="63">
        <f t="shared" si="6"/>
        <v>5</v>
      </c>
      <c r="P109" s="1"/>
    </row>
    <row r="110" spans="1:16" ht="15.75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7"/>
        <v>0</v>
      </c>
      <c r="J110" s="39"/>
      <c r="K110" s="39"/>
      <c r="L110" s="55">
        <f t="shared" si="4"/>
        <v>0</v>
      </c>
      <c r="M110" s="7"/>
      <c r="N110" s="60" t="str">
        <f t="shared" si="5"/>
        <v>Није положио(ла)</v>
      </c>
      <c r="O110" s="63">
        <f t="shared" si="6"/>
        <v>5</v>
      </c>
      <c r="P110" s="1"/>
    </row>
    <row r="111" spans="1:16" ht="15.75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7"/>
        <v>0</v>
      </c>
      <c r="J111" s="39"/>
      <c r="K111" s="39"/>
      <c r="L111" s="55">
        <f t="shared" si="4"/>
        <v>0</v>
      </c>
      <c r="M111" s="7"/>
      <c r="N111" s="60" t="str">
        <f t="shared" si="5"/>
        <v>Није положио(ла)</v>
      </c>
      <c r="O111" s="63">
        <f t="shared" si="6"/>
        <v>5</v>
      </c>
      <c r="P111" s="1"/>
    </row>
    <row r="112" spans="1:16" ht="15.75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7"/>
        <v>0</v>
      </c>
      <c r="J112" s="39"/>
      <c r="K112" s="39"/>
      <c r="L112" s="55">
        <f t="shared" si="4"/>
        <v>0</v>
      </c>
      <c r="M112" s="7"/>
      <c r="N112" s="60" t="str">
        <f t="shared" si="5"/>
        <v>Није положио(ла)</v>
      </c>
      <c r="O112" s="63">
        <f t="shared" si="6"/>
        <v>5</v>
      </c>
      <c r="P112" s="1"/>
    </row>
    <row r="113" spans="1:16" ht="15.75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7"/>
        <v>0</v>
      </c>
      <c r="J113" s="39"/>
      <c r="K113" s="39"/>
      <c r="L113" s="55">
        <f t="shared" si="4"/>
        <v>0</v>
      </c>
      <c r="M113" s="7"/>
      <c r="N113" s="60" t="str">
        <f t="shared" si="5"/>
        <v>Није положио(ла)</v>
      </c>
      <c r="O113" s="63">
        <f t="shared" si="6"/>
        <v>5</v>
      </c>
      <c r="P113" s="1"/>
    </row>
    <row r="114" spans="1:16" ht="15.75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7"/>
        <v>0</v>
      </c>
      <c r="J114" s="39"/>
      <c r="K114" s="39"/>
      <c r="L114" s="55">
        <f t="shared" si="4"/>
        <v>0</v>
      </c>
      <c r="M114" s="7"/>
      <c r="N114" s="60" t="str">
        <f t="shared" si="5"/>
        <v>Није положио(ла)</v>
      </c>
      <c r="O114" s="63">
        <f t="shared" si="6"/>
        <v>5</v>
      </c>
      <c r="P114" s="1"/>
    </row>
    <row r="115" spans="1:16" ht="15.75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7"/>
        <v>0</v>
      </c>
      <c r="J115" s="39"/>
      <c r="K115" s="39"/>
      <c r="L115" s="55">
        <f t="shared" si="4"/>
        <v>0</v>
      </c>
      <c r="M115" s="7"/>
      <c r="N115" s="60" t="str">
        <f t="shared" si="5"/>
        <v>Није положио(ла)</v>
      </c>
      <c r="O115" s="63">
        <f t="shared" si="6"/>
        <v>5</v>
      </c>
      <c r="P115" s="1"/>
    </row>
    <row r="116" spans="1:16" ht="15.75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7"/>
        <v>0</v>
      </c>
      <c r="J116" s="39"/>
      <c r="K116" s="39"/>
      <c r="L116" s="55">
        <f t="shared" si="4"/>
        <v>0</v>
      </c>
      <c r="M116" s="7"/>
      <c r="N116" s="60" t="str">
        <f t="shared" si="5"/>
        <v>Није положио(ла)</v>
      </c>
      <c r="O116" s="63">
        <f t="shared" si="6"/>
        <v>5</v>
      </c>
      <c r="P116" s="1"/>
    </row>
    <row r="117" spans="1:16" ht="15.75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7"/>
        <v>0</v>
      </c>
      <c r="J117" s="39"/>
      <c r="K117" s="39"/>
      <c r="L117" s="55">
        <f t="shared" si="4"/>
        <v>0</v>
      </c>
      <c r="M117" s="7"/>
      <c r="N117" s="60" t="str">
        <f t="shared" si="5"/>
        <v>Није положио(ла)</v>
      </c>
      <c r="O117" s="63">
        <f t="shared" si="6"/>
        <v>5</v>
      </c>
      <c r="P117" s="1"/>
    </row>
    <row r="118" spans="1:16" ht="15.75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7"/>
        <v>0</v>
      </c>
      <c r="J118" s="39"/>
      <c r="K118" s="39"/>
      <c r="L118" s="55">
        <f t="shared" si="4"/>
        <v>0</v>
      </c>
      <c r="M118" s="7"/>
      <c r="N118" s="60" t="str">
        <f t="shared" si="5"/>
        <v>Није положио(ла)</v>
      </c>
      <c r="O118" s="63">
        <f t="shared" si="6"/>
        <v>5</v>
      </c>
      <c r="P118" s="1"/>
    </row>
    <row r="119" spans="1:16" ht="15.75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7"/>
        <v>0</v>
      </c>
      <c r="J119" s="39"/>
      <c r="K119" s="39"/>
      <c r="L119" s="55">
        <f t="shared" si="4"/>
        <v>0</v>
      </c>
      <c r="M119" s="7"/>
      <c r="N119" s="60" t="str">
        <f t="shared" si="5"/>
        <v>Није положио(ла)</v>
      </c>
      <c r="O119" s="63">
        <f t="shared" si="6"/>
        <v>5</v>
      </c>
      <c r="P119" s="1"/>
    </row>
    <row r="120" spans="1:16" ht="15.75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7"/>
        <v>0</v>
      </c>
      <c r="J120" s="39"/>
      <c r="K120" s="39"/>
      <c r="L120" s="55">
        <f t="shared" si="4"/>
        <v>0</v>
      </c>
      <c r="M120" s="7"/>
      <c r="N120" s="60" t="str">
        <f t="shared" si="5"/>
        <v>Није положио(ла)</v>
      </c>
      <c r="O120" s="63">
        <f t="shared" si="6"/>
        <v>5</v>
      </c>
      <c r="P120" s="1"/>
    </row>
    <row r="121" spans="1:16" ht="15.75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7"/>
        <v>0</v>
      </c>
      <c r="J121" s="39"/>
      <c r="K121" s="39"/>
      <c r="L121" s="55">
        <f t="shared" si="4"/>
        <v>0</v>
      </c>
      <c r="M121" s="7"/>
      <c r="N121" s="60" t="str">
        <f t="shared" si="5"/>
        <v>Није положио(ла)</v>
      </c>
      <c r="O121" s="63">
        <f t="shared" si="6"/>
        <v>5</v>
      </c>
      <c r="P121" s="1"/>
    </row>
    <row r="122" spans="1:16" ht="15.75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7"/>
        <v>0</v>
      </c>
      <c r="J122" s="39"/>
      <c r="K122" s="39"/>
      <c r="L122" s="55">
        <f t="shared" si="4"/>
        <v>0</v>
      </c>
      <c r="M122" s="7"/>
      <c r="N122" s="60" t="str">
        <f t="shared" si="5"/>
        <v>Није положио(ла)</v>
      </c>
      <c r="O122" s="63">
        <f t="shared" si="6"/>
        <v>5</v>
      </c>
      <c r="P122" s="1"/>
    </row>
    <row r="123" spans="1:16" ht="15.75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7"/>
        <v>0</v>
      </c>
      <c r="J123" s="39"/>
      <c r="K123" s="39"/>
      <c r="L123" s="55">
        <f t="shared" si="4"/>
        <v>0</v>
      </c>
      <c r="M123" s="7"/>
      <c r="N123" s="60" t="str">
        <f t="shared" si="5"/>
        <v>Није положио(ла)</v>
      </c>
      <c r="O123" s="63">
        <f t="shared" si="6"/>
        <v>5</v>
      </c>
      <c r="P123" s="1"/>
    </row>
    <row r="124" spans="1:16" ht="15.75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7"/>
        <v>0</v>
      </c>
      <c r="J124" s="39"/>
      <c r="K124" s="39"/>
      <c r="L124" s="55">
        <f t="shared" si="4"/>
        <v>0</v>
      </c>
      <c r="M124" s="7"/>
      <c r="N124" s="60" t="str">
        <f t="shared" si="5"/>
        <v>Није положио(ла)</v>
      </c>
      <c r="O124" s="63">
        <f t="shared" si="6"/>
        <v>5</v>
      </c>
      <c r="P124" s="1"/>
    </row>
    <row r="125" spans="1:16" ht="15.75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7"/>
        <v>0</v>
      </c>
      <c r="J125" s="39"/>
      <c r="K125" s="39"/>
      <c r="L125" s="55">
        <f t="shared" si="4"/>
        <v>0</v>
      </c>
      <c r="M125" s="7"/>
      <c r="N125" s="60" t="str">
        <f t="shared" si="5"/>
        <v>Није положио(ла)</v>
      </c>
      <c r="O125" s="63">
        <f t="shared" si="6"/>
        <v>5</v>
      </c>
      <c r="P125" s="1"/>
    </row>
    <row r="126" spans="1:16" ht="15.75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7"/>
        <v>0</v>
      </c>
      <c r="J126" s="39"/>
      <c r="K126" s="39"/>
      <c r="L126" s="55">
        <f t="shared" si="4"/>
        <v>0</v>
      </c>
      <c r="M126" s="7"/>
      <c r="N126" s="60" t="str">
        <f t="shared" si="5"/>
        <v>Није положио(ла)</v>
      </c>
      <c r="O126" s="63">
        <f t="shared" si="6"/>
        <v>5</v>
      </c>
      <c r="P126" s="1"/>
    </row>
    <row r="127" spans="1:16" ht="15.75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7"/>
        <v>0</v>
      </c>
      <c r="J127" s="39"/>
      <c r="K127" s="39"/>
      <c r="L127" s="55">
        <f t="shared" si="4"/>
        <v>0</v>
      </c>
      <c r="M127" s="7"/>
      <c r="N127" s="60" t="str">
        <f t="shared" si="5"/>
        <v>Није положио(ла)</v>
      </c>
      <c r="O127" s="63">
        <f t="shared" si="6"/>
        <v>5</v>
      </c>
      <c r="P127" s="1"/>
    </row>
    <row r="128" spans="1:16" ht="15.75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7"/>
        <v>0</v>
      </c>
      <c r="J128" s="39"/>
      <c r="K128" s="39"/>
      <c r="L128" s="55">
        <f t="shared" si="4"/>
        <v>0</v>
      </c>
      <c r="M128" s="7"/>
      <c r="N128" s="60" t="str">
        <f t="shared" si="5"/>
        <v>Није положио(ла)</v>
      </c>
      <c r="O128" s="63">
        <f t="shared" si="6"/>
        <v>5</v>
      </c>
      <c r="P128" s="1"/>
    </row>
    <row r="129" spans="1:16" ht="15.75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7"/>
        <v>0</v>
      </c>
      <c r="J129" s="39"/>
      <c r="K129" s="39"/>
      <c r="L129" s="55">
        <f t="shared" si="4"/>
        <v>0</v>
      </c>
      <c r="M129" s="7"/>
      <c r="N129" s="60" t="str">
        <f t="shared" si="5"/>
        <v>Није положио(ла)</v>
      </c>
      <c r="O129" s="63">
        <f t="shared" si="6"/>
        <v>5</v>
      </c>
      <c r="P129" s="1"/>
    </row>
    <row r="130" spans="1:16" ht="15.75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7"/>
        <v>0</v>
      </c>
      <c r="J130" s="39"/>
      <c r="K130" s="39"/>
      <c r="L130" s="55">
        <f t="shared" si="4"/>
        <v>0</v>
      </c>
      <c r="M130" s="7"/>
      <c r="N130" s="60" t="str">
        <f t="shared" si="5"/>
        <v>Није положио(ла)</v>
      </c>
      <c r="O130" s="63">
        <f t="shared" si="6"/>
        <v>5</v>
      </c>
      <c r="P130" s="1"/>
    </row>
    <row r="131" spans="1:16" ht="15.75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7"/>
        <v>0</v>
      </c>
      <c r="J131" s="39"/>
      <c r="K131" s="39"/>
      <c r="L131" s="55">
        <f t="shared" si="4"/>
        <v>0</v>
      </c>
      <c r="M131" s="7"/>
      <c r="N131" s="60" t="str">
        <f t="shared" si="5"/>
        <v>Није положио(ла)</v>
      </c>
      <c r="O131" s="63">
        <f t="shared" si="6"/>
        <v>5</v>
      </c>
      <c r="P131" s="1"/>
    </row>
    <row r="132" spans="1:16" ht="15.75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7"/>
        <v>0</v>
      </c>
      <c r="J132" s="39"/>
      <c r="K132" s="39"/>
      <c r="L132" s="55">
        <f t="shared" si="4"/>
        <v>0</v>
      </c>
      <c r="M132" s="7"/>
      <c r="N132" s="60" t="str">
        <f t="shared" si="5"/>
        <v>Није положио(ла)</v>
      </c>
      <c r="O132" s="63">
        <f t="shared" si="6"/>
        <v>5</v>
      </c>
      <c r="P132" s="1"/>
    </row>
    <row r="133" spans="1:16" ht="15.75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7"/>
        <v>0</v>
      </c>
      <c r="J133" s="39"/>
      <c r="K133" s="39"/>
      <c r="L133" s="55">
        <f t="shared" si="4"/>
        <v>0</v>
      </c>
      <c r="M133" s="7"/>
      <c r="N133" s="60" t="str">
        <f t="shared" si="5"/>
        <v>Није положио(ла)</v>
      </c>
      <c r="O133" s="63">
        <f t="shared" si="6"/>
        <v>5</v>
      </c>
      <c r="P133" s="1"/>
    </row>
    <row r="134" spans="1:16" ht="15.75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7"/>
        <v>0</v>
      </c>
      <c r="J134" s="39"/>
      <c r="K134" s="39"/>
      <c r="L134" s="55">
        <f t="shared" si="4"/>
        <v>0</v>
      </c>
      <c r="M134" s="7"/>
      <c r="N134" s="60" t="str">
        <f t="shared" si="5"/>
        <v>Није положио(ла)</v>
      </c>
      <c r="O134" s="63">
        <f t="shared" si="6"/>
        <v>5</v>
      </c>
      <c r="P134" s="1"/>
    </row>
    <row r="135" spans="1:16" ht="15.75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7"/>
        <v>0</v>
      </c>
      <c r="J135" s="39"/>
      <c r="K135" s="39"/>
      <c r="L135" s="55">
        <f t="shared" si="4"/>
        <v>0</v>
      </c>
      <c r="M135" s="7"/>
      <c r="N135" s="60" t="str">
        <f t="shared" si="5"/>
        <v>Није положио(ла)</v>
      </c>
      <c r="O135" s="63">
        <f t="shared" si="6"/>
        <v>5</v>
      </c>
      <c r="P135" s="1"/>
    </row>
    <row r="136" spans="1:16" ht="15.75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RO kabinet lekarska</cp:lastModifiedBy>
  <cp:lastPrinted>2013-06-04T07:15:43Z</cp:lastPrinted>
  <dcterms:created xsi:type="dcterms:W3CDTF">2012-05-10T08:39:06Z</dcterms:created>
  <dcterms:modified xsi:type="dcterms:W3CDTF">2023-06-02T12:41:41Z</dcterms:modified>
</cp:coreProperties>
</file>