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\Desktop\Predispitni 2022 2023\"/>
    </mc:Choice>
  </mc:AlternateContent>
  <xr:revisionPtr revIDLastSave="0" documentId="13_ncr:1_{752AC9BC-810A-412A-BFE6-91EB781D58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<sst xmlns="http://schemas.openxmlformats.org/spreadsheetml/2006/main" count="46" uniqueCount="46">
  <si>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</si>
  <si>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</si>
  <si>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</si>
  <si>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</si>
  <si>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</si>
  <si>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</si>
  <si>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</si>
  <si>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</si>
  <si>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</si>
  <si>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</si>
  <si>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</si>
  <si>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</si>
  <si>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</si>
  <si>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</si>
  <si>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</si>
  <si>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</si>
  <si>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</si>
  <si>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</si>
  <si>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</si>
  <si>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</si>
  <si>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2022/2023</t>
  </si>
  <si>
    <t>СМСБ3531 Организација здравствене неге са менаџментом</t>
  </si>
  <si>
    <r>
      <rPr>
        <sz val="10"/>
        <color rgb="FF000000"/>
        <rFont val="Times New Roman"/>
        <family val="1"/>
      </rPr>
      <t>2019/4204-IV</t>
    </r>
  </si>
  <si>
    <r>
      <rPr>
        <sz val="10"/>
        <color rgb="FF000000"/>
        <rFont val="Times New Roman"/>
        <family val="1"/>
      </rPr>
      <t>Васић Бојана</t>
    </r>
  </si>
  <si>
    <r>
      <rPr>
        <sz val="10"/>
        <color rgb="FF000000"/>
        <rFont val="Times New Roman"/>
        <family val="1"/>
      </rPr>
      <t>2020/4676-IV</t>
    </r>
  </si>
  <si>
    <r>
      <rPr>
        <sz val="10"/>
        <color rgb="FF000000"/>
        <rFont val="Times New Roman"/>
        <family val="1"/>
      </rPr>
      <t>Станојевић Анђела</t>
    </r>
  </si>
  <si>
    <r>
      <rPr>
        <sz val="10"/>
        <color rgb="FF000000"/>
        <rFont val="Times New Roman"/>
        <family val="1"/>
      </rPr>
      <t>2020/4702-IV</t>
    </r>
  </si>
  <si>
    <r>
      <rPr>
        <sz val="10"/>
        <color rgb="FF000000"/>
        <rFont val="Times New Roman"/>
        <family val="1"/>
      </rPr>
      <t>Ђикић Емилија</t>
    </r>
  </si>
  <si>
    <r>
      <rPr>
        <sz val="10"/>
        <color rgb="FF000000"/>
        <rFont val="Times New Roman"/>
        <family val="1"/>
      </rPr>
      <t>2020/4798-IV</t>
    </r>
  </si>
  <si>
    <r>
      <rPr>
        <sz val="10"/>
        <color rgb="FF000000"/>
        <rFont val="Times New Roman"/>
        <family val="1"/>
      </rPr>
      <t>Обућина Сања</t>
    </r>
  </si>
  <si>
    <r>
      <rPr>
        <sz val="10"/>
        <color rgb="FF000000"/>
        <rFont val="Times New Roman"/>
        <family val="1"/>
      </rPr>
      <t>2020/4803-IV</t>
    </r>
  </si>
  <si>
    <r>
      <rPr>
        <sz val="10"/>
        <color rgb="FF000000"/>
        <rFont val="Times New Roman"/>
        <family val="1"/>
      </rPr>
      <t>Алексић Јана</t>
    </r>
  </si>
  <si>
    <r>
      <rPr>
        <sz val="10"/>
        <color rgb="FF000000"/>
        <rFont val="Times New Roman"/>
        <family val="1"/>
      </rPr>
      <t>2020/4837-IV</t>
    </r>
  </si>
  <si>
    <r>
      <rPr>
        <sz val="10"/>
        <color rgb="FF000000"/>
        <rFont val="Times New Roman"/>
        <family val="1"/>
      </rPr>
      <t>Милутиновић Николина</t>
    </r>
  </si>
  <si>
    <r>
      <rPr>
        <sz val="10"/>
        <color rgb="FF000000"/>
        <rFont val="Times New Roman"/>
        <family val="1"/>
      </rPr>
      <t>2020/4858-IV</t>
    </r>
  </si>
  <si>
    <r>
      <rPr>
        <sz val="10"/>
        <color rgb="FF000000"/>
        <rFont val="Times New Roman"/>
        <family val="1"/>
      </rPr>
      <t>Пелевић Јована</t>
    </r>
  </si>
  <si>
    <r>
      <rPr>
        <sz val="10"/>
        <color rgb="FF000000"/>
        <rFont val="Times New Roman"/>
        <family val="1"/>
      </rPr>
      <t>2020/4860-IV</t>
    </r>
  </si>
  <si>
    <r>
      <rPr>
        <sz val="10"/>
        <color rgb="FF000000"/>
        <rFont val="Times New Roman"/>
        <family val="1"/>
      </rPr>
      <t>Црнчевић Теодора</t>
    </r>
  </si>
  <si>
    <r>
      <rPr>
        <sz val="10"/>
        <color rgb="FF000000"/>
        <rFont val="Times New Roman"/>
        <family val="1"/>
      </rPr>
      <t>2020/4867-IV</t>
    </r>
  </si>
  <si>
    <r>
      <rPr>
        <sz val="10"/>
        <color rgb="FF000000"/>
        <rFont val="Times New Roman"/>
        <family val="1"/>
      </rPr>
      <t>Рајковић Милица</t>
    </r>
  </si>
  <si>
    <r>
      <rPr>
        <sz val="10"/>
        <color rgb="FF000000"/>
        <rFont val="Times New Roman"/>
        <family val="1"/>
      </rPr>
      <t>2020/4892-IV</t>
    </r>
  </si>
  <si>
    <r>
      <rPr>
        <sz val="10"/>
        <color rgb="FF000000"/>
        <rFont val="Times New Roman"/>
        <family val="1"/>
      </rPr>
      <t>Милановић Јована</t>
    </r>
  </si>
  <si>
    <r>
      <rPr>
        <sz val="10"/>
        <color rgb="FF000000"/>
        <rFont val="Times New Roman"/>
        <family val="1"/>
      </rPr>
      <t>2020/4893-IV</t>
    </r>
  </si>
  <si>
    <r>
      <rPr>
        <sz val="10"/>
        <color rgb="FF000000"/>
        <rFont val="Times New Roman"/>
        <family val="1"/>
      </rPr>
      <t>Лукић Тамара</t>
    </r>
  </si>
  <si>
    <r>
      <rPr>
        <sz val="10"/>
        <color rgb="FF000000"/>
        <rFont val="Times New Roman"/>
        <family val="1"/>
      </rPr>
      <t>2020/4928-IV</t>
    </r>
  </si>
  <si>
    <r>
      <rPr>
        <sz val="10"/>
        <color rgb="FF000000"/>
        <rFont val="Times New Roman"/>
        <family val="1"/>
      </rPr>
      <t>Станковић Марија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</si>
</sst>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0" fillId="4" borderId="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G10" sqref="G10"/>
    </sheetView>
  </sheetViews>
  <sheetFormatPr defaultRowHeight="14.25" x14ac:dyDescent="0.25"/>
  <cols>
    <col min="1" max="1" width="9.140625" style="5"/>
    <col min="2" max="2" width="14.42578125" style="2" customWidth="1"/>
    <col min="3" max="3" width="36.285156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 x14ac:dyDescent="0.3">
      <c r="A2" s="80" t="s">
        <v>15</v>
      </c>
      <c r="B2" s="80"/>
      <c r="C2" s="81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 x14ac:dyDescent="0.3">
      <c r="A4" s="79" t="s">
        <v>10</v>
      </c>
      <c r="B4" s="80"/>
      <c r="C4" s="80"/>
      <c r="D4" s="75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 x14ac:dyDescent="0.3">
      <c r="A5" s="14"/>
      <c r="B5" s="15"/>
      <c r="C5" s="16"/>
      <c r="D5" s="72" t="s">
        <v>16</v>
      </c>
      <c r="E5" s="73"/>
      <c r="F5" s="73"/>
      <c r="G5" s="73"/>
      <c r="H5" s="74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71" t="s">
        <v>22</v>
      </c>
      <c r="C7" s="71" t="s">
        <v>23</v>
      </c>
      <c r="D7" s="29">
        <v>10</v>
      </c>
      <c r="E7" s="29">
        <v>20</v>
      </c>
      <c r="F7" s="30">
        <v>10</v>
      </c>
      <c r="G7" s="29">
        <v>16</v>
      </c>
      <c r="H7" s="29"/>
      <c r="I7" s="9">
        <f>SUM(D7:H7)</f>
        <v>56</v>
      </c>
      <c r="J7" s="42"/>
      <c r="K7" s="42"/>
      <c r="L7" s="54">
        <f>SUM(I7,J7,K7)</f>
        <v>56</v>
      </c>
      <c r="M7" s="6"/>
      <c r="N7" s="43">
        <f>IF(L7&gt;50.499,L7,"Није положио(ла)")</f>
        <v>56</v>
      </c>
      <c r="O7" s="10">
        <f>IF(AND(L7&lt;101,L7&gt;90.499),10,IF(AND(L7&lt;90.5,L7&gt;80.499),9,IF(AND(L7&lt;80.5,L7&gt;70.499),8,IF(AND(L7&lt;70.5,L7&gt;60.499),7,IF(AND(L7&lt;60.5,L7&gt;50.499),6,5)))))</f>
        <v>6</v>
      </c>
      <c r="P7" s="1"/>
    </row>
    <row r="8" spans="1:16" ht="15" x14ac:dyDescent="0.25">
      <c r="A8" s="24">
        <v>2</v>
      </c>
      <c r="B8" s="71" t="s">
        <v>24</v>
      </c>
      <c r="C8" s="71" t="s">
        <v>25</v>
      </c>
      <c r="D8" s="31">
        <v>10</v>
      </c>
      <c r="E8" s="31">
        <v>20</v>
      </c>
      <c r="F8" s="32">
        <v>10</v>
      </c>
      <c r="G8" s="31">
        <v>25.5</v>
      </c>
      <c r="H8" s="31"/>
      <c r="I8" s="11">
        <f t="shared" ref="I8:I71" si="0">SUM(D8:H8)</f>
        <v>65.5</v>
      </c>
      <c r="J8" s="39"/>
      <c r="K8" s="39"/>
      <c r="L8" s="55">
        <f t="shared" ref="L8:L71" si="1">SUM(I8,J8,K8)</f>
        <v>65.5</v>
      </c>
      <c r="M8" s="7"/>
      <c r="N8" s="60">
        <f t="shared" ref="N8:N71" si="2">IF(L8&gt;50.499,L8,"Није положио(ла)")</f>
        <v>65.5</v>
      </c>
      <c r="O8" s="63">
        <f t="shared" ref="O8:O71" si="3">IF(AND(L8&lt;101,L8&gt;90.499),10,IF(AND(L8&lt;90.5,L8&gt;80.499),9,IF(AND(L8&lt;80.5,L8&gt;70.499),8,IF(AND(L8&lt;70.5,L8&gt;60.499),7,IF(AND(L8&lt;60.5,L8&gt;50.499),6,5)))))</f>
        <v>7</v>
      </c>
      <c r="P8" s="1"/>
    </row>
    <row r="9" spans="1:16" ht="15" x14ac:dyDescent="0.25">
      <c r="A9" s="24">
        <v>3</v>
      </c>
      <c r="B9" s="71" t="s">
        <v>26</v>
      </c>
      <c r="C9" s="71" t="s">
        <v>27</v>
      </c>
      <c r="D9" s="31">
        <v>10</v>
      </c>
      <c r="E9" s="31">
        <v>20</v>
      </c>
      <c r="F9" s="32">
        <v>10</v>
      </c>
      <c r="G9" s="31">
        <v>26.5</v>
      </c>
      <c r="H9" s="31"/>
      <c r="I9" s="11">
        <f t="shared" si="0"/>
        <v>66.5</v>
      </c>
      <c r="J9" s="39"/>
      <c r="K9" s="39"/>
      <c r="L9" s="55">
        <f t="shared" si="1"/>
        <v>66.5</v>
      </c>
      <c r="M9" s="7"/>
      <c r="N9" s="60">
        <f t="shared" si="2"/>
        <v>66.5</v>
      </c>
      <c r="O9" s="63">
        <f t="shared" si="3"/>
        <v>7</v>
      </c>
      <c r="P9" s="1"/>
    </row>
    <row r="10" spans="1:16" ht="15" x14ac:dyDescent="0.25">
      <c r="A10" s="24">
        <v>4</v>
      </c>
      <c r="B10" s="71" t="s">
        <v>28</v>
      </c>
      <c r="C10" s="71" t="s">
        <v>29</v>
      </c>
      <c r="D10" s="33">
        <v>8</v>
      </c>
      <c r="E10" s="33">
        <v>19</v>
      </c>
      <c r="F10" s="34">
        <v>10</v>
      </c>
      <c r="G10" s="33">
        <v>10</v>
      </c>
      <c r="H10" s="33"/>
      <c r="I10" s="11">
        <f t="shared" si="0"/>
        <v>47</v>
      </c>
      <c r="J10" s="40"/>
      <c r="K10" s="40"/>
      <c r="L10" s="55">
        <f t="shared" si="1"/>
        <v>47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71" t="s">
        <v>30</v>
      </c>
      <c r="C11" s="71" t="s">
        <v>31</v>
      </c>
      <c r="D11" s="31">
        <v>9</v>
      </c>
      <c r="E11" s="31">
        <v>19</v>
      </c>
      <c r="F11" s="32">
        <v>10</v>
      </c>
      <c r="G11" s="31">
        <v>18</v>
      </c>
      <c r="H11" s="31"/>
      <c r="I11" s="11">
        <f t="shared" si="0"/>
        <v>56</v>
      </c>
      <c r="J11" s="39"/>
      <c r="K11" s="39"/>
      <c r="L11" s="55">
        <f t="shared" si="1"/>
        <v>56</v>
      </c>
      <c r="M11" s="12"/>
      <c r="N11" s="60">
        <f t="shared" si="2"/>
        <v>56</v>
      </c>
      <c r="O11" s="63">
        <f t="shared" si="3"/>
        <v>6</v>
      </c>
      <c r="P11" s="1"/>
    </row>
    <row r="12" spans="1:16" ht="15" x14ac:dyDescent="0.25">
      <c r="A12" s="24">
        <v>6</v>
      </c>
      <c r="B12" s="71" t="s">
        <v>32</v>
      </c>
      <c r="C12" s="71" t="s">
        <v>33</v>
      </c>
      <c r="D12" s="31">
        <v>10</v>
      </c>
      <c r="E12" s="31">
        <v>20</v>
      </c>
      <c r="F12" s="32">
        <v>10</v>
      </c>
      <c r="G12" s="31">
        <v>25</v>
      </c>
      <c r="H12" s="31"/>
      <c r="I12" s="11">
        <f t="shared" si="0"/>
        <v>65</v>
      </c>
      <c r="J12" s="39"/>
      <c r="K12" s="39"/>
      <c r="L12" s="55">
        <f t="shared" si="1"/>
        <v>65</v>
      </c>
      <c r="M12" s="7"/>
      <c r="N12" s="60">
        <f t="shared" si="2"/>
        <v>65</v>
      </c>
      <c r="O12" s="63">
        <f t="shared" si="3"/>
        <v>7</v>
      </c>
      <c r="P12" s="1"/>
    </row>
    <row r="13" spans="1:16" ht="15" x14ac:dyDescent="0.25">
      <c r="A13" s="24">
        <v>7</v>
      </c>
      <c r="B13" s="71" t="s">
        <v>34</v>
      </c>
      <c r="C13" s="71" t="s">
        <v>35</v>
      </c>
      <c r="D13" s="31">
        <v>10</v>
      </c>
      <c r="E13" s="31">
        <v>20</v>
      </c>
      <c r="F13" s="32">
        <v>10</v>
      </c>
      <c r="G13" s="31">
        <v>21</v>
      </c>
      <c r="H13" s="31"/>
      <c r="I13" s="11">
        <f t="shared" si="0"/>
        <v>61</v>
      </c>
      <c r="J13" s="39"/>
      <c r="K13" s="39"/>
      <c r="L13" s="55">
        <f t="shared" si="1"/>
        <v>61</v>
      </c>
      <c r="M13" s="7"/>
      <c r="N13" s="60">
        <f t="shared" si="2"/>
        <v>61</v>
      </c>
      <c r="O13" s="63">
        <f t="shared" si="3"/>
        <v>7</v>
      </c>
      <c r="P13" s="1"/>
    </row>
    <row r="14" spans="1:16" ht="15" x14ac:dyDescent="0.25">
      <c r="A14" s="24">
        <v>8</v>
      </c>
      <c r="B14" s="71" t="s">
        <v>36</v>
      </c>
      <c r="C14" s="71" t="s">
        <v>37</v>
      </c>
      <c r="D14" s="31">
        <v>10</v>
      </c>
      <c r="E14" s="31">
        <v>20</v>
      </c>
      <c r="F14" s="32">
        <v>10</v>
      </c>
      <c r="G14" s="31">
        <v>16.5</v>
      </c>
      <c r="H14" s="31"/>
      <c r="I14" s="11">
        <f t="shared" si="0"/>
        <v>56.5</v>
      </c>
      <c r="J14" s="39"/>
      <c r="K14" s="39"/>
      <c r="L14" s="55">
        <f t="shared" si="1"/>
        <v>56.5</v>
      </c>
      <c r="M14" s="7"/>
      <c r="N14" s="60">
        <f t="shared" si="2"/>
        <v>56.5</v>
      </c>
      <c r="O14" s="63">
        <f t="shared" si="3"/>
        <v>6</v>
      </c>
      <c r="P14" s="1"/>
    </row>
    <row r="15" spans="1:16" ht="15" x14ac:dyDescent="0.25">
      <c r="A15" s="24">
        <v>9</v>
      </c>
      <c r="B15" s="71" t="s">
        <v>38</v>
      </c>
      <c r="C15" s="71" t="s">
        <v>39</v>
      </c>
      <c r="D15" s="31">
        <v>10</v>
      </c>
      <c r="E15" s="31">
        <v>20</v>
      </c>
      <c r="F15" s="32">
        <v>10</v>
      </c>
      <c r="G15" s="31">
        <v>17.5</v>
      </c>
      <c r="H15" s="31"/>
      <c r="I15" s="11">
        <f t="shared" si="0"/>
        <v>57.5</v>
      </c>
      <c r="J15" s="39"/>
      <c r="K15" s="39"/>
      <c r="L15" s="55">
        <f t="shared" si="1"/>
        <v>57.5</v>
      </c>
      <c r="M15" s="7"/>
      <c r="N15" s="60">
        <f t="shared" si="2"/>
        <v>57.5</v>
      </c>
      <c r="O15" s="63">
        <f t="shared" si="3"/>
        <v>6</v>
      </c>
      <c r="P15" s="1"/>
    </row>
    <row r="16" spans="1:16" ht="15" x14ac:dyDescent="0.25">
      <c r="A16" s="24">
        <v>10</v>
      </c>
      <c r="B16" s="71" t="s">
        <v>40</v>
      </c>
      <c r="C16" s="71" t="s">
        <v>41</v>
      </c>
      <c r="D16" s="31">
        <v>10</v>
      </c>
      <c r="E16" s="31">
        <v>20</v>
      </c>
      <c r="F16" s="32">
        <v>10</v>
      </c>
      <c r="G16" s="31">
        <v>23</v>
      </c>
      <c r="H16" s="31"/>
      <c r="I16" s="11">
        <f t="shared" si="0"/>
        <v>63</v>
      </c>
      <c r="J16" s="39"/>
      <c r="K16" s="39"/>
      <c r="L16" s="55">
        <f t="shared" si="1"/>
        <v>63</v>
      </c>
      <c r="M16" s="7"/>
      <c r="N16" s="60">
        <f t="shared" si="2"/>
        <v>63</v>
      </c>
      <c r="O16" s="63">
        <f t="shared" si="3"/>
        <v>7</v>
      </c>
      <c r="P16" s="1"/>
    </row>
    <row r="17" spans="1:16" ht="15" x14ac:dyDescent="0.25">
      <c r="A17" s="24">
        <v>11</v>
      </c>
      <c r="B17" s="71" t="s">
        <v>42</v>
      </c>
      <c r="C17" s="71" t="s">
        <v>43</v>
      </c>
      <c r="D17" s="31">
        <v>8</v>
      </c>
      <c r="E17" s="31">
        <v>19</v>
      </c>
      <c r="F17" s="32">
        <v>10</v>
      </c>
      <c r="G17" s="31">
        <v>16</v>
      </c>
      <c r="H17" s="31"/>
      <c r="I17" s="11">
        <f t="shared" si="0"/>
        <v>53</v>
      </c>
      <c r="J17" s="39"/>
      <c r="K17" s="39"/>
      <c r="L17" s="55">
        <f t="shared" si="1"/>
        <v>53</v>
      </c>
      <c r="M17" s="7"/>
      <c r="N17" s="60">
        <f t="shared" si="2"/>
        <v>53</v>
      </c>
      <c r="O17" s="63">
        <f t="shared" si="3"/>
        <v>6</v>
      </c>
      <c r="P17" s="1"/>
    </row>
    <row r="18" spans="1:16" ht="15" x14ac:dyDescent="0.25">
      <c r="A18" s="24">
        <v>12</v>
      </c>
      <c r="B18" s="71" t="s">
        <v>44</v>
      </c>
      <c r="C18" s="71" t="s">
        <v>45</v>
      </c>
      <c r="D18" s="31">
        <v>10</v>
      </c>
      <c r="E18" s="31">
        <v>20</v>
      </c>
      <c r="F18" s="32">
        <v>10</v>
      </c>
      <c r="G18" s="31">
        <v>15.5</v>
      </c>
      <c r="H18" s="31"/>
      <c r="I18" s="11">
        <f t="shared" si="0"/>
        <v>55.5</v>
      </c>
      <c r="J18" s="39"/>
      <c r="K18" s="39"/>
      <c r="L18" s="55">
        <f t="shared" si="1"/>
        <v>55.5</v>
      </c>
      <c r="M18" s="7"/>
      <c r="N18" s="60">
        <f t="shared" si="2"/>
        <v>55.5</v>
      </c>
      <c r="O18" s="63">
        <f t="shared" si="3"/>
        <v>6</v>
      </c>
      <c r="P18" s="1"/>
    </row>
    <row r="19" spans="1:16" ht="15.75" thickBot="1" x14ac:dyDescent="0.3">
      <c r="A19" s="24">
        <v>13</v>
      </c>
      <c r="B19" s="69"/>
      <c r="C19" s="70"/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69"/>
      <c r="C20" s="70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69"/>
      <c r="C21" s="70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69"/>
      <c r="C22" s="70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69"/>
      <c r="C23" s="70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69"/>
      <c r="C24" s="70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69"/>
      <c r="C25" s="70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69"/>
      <c r="C26" s="70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69"/>
      <c r="C27" s="70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69"/>
      <c r="C28" s="70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69"/>
      <c r="C29" s="70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69"/>
      <c r="C30" s="70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69"/>
      <c r="C31" s="70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69"/>
      <c r="C32" s="70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69"/>
      <c r="C33" s="70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69"/>
      <c r="C34" s="70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69"/>
      <c r="C35" s="70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69"/>
      <c r="C36" s="70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69"/>
      <c r="C37" s="70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Mile</cp:lastModifiedBy>
  <cp:lastPrinted>2013-06-04T07:15:43Z</cp:lastPrinted>
  <dcterms:created xsi:type="dcterms:W3CDTF">2012-05-10T08:39:06Z</dcterms:created>
  <dcterms:modified xsi:type="dcterms:W3CDTF">2023-01-28T20:44:03Z</dcterms:modified>
</cp:coreProperties>
</file>