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risnik\Documents\"/>
    </mc:Choice>
  </mc:AlternateContent>
  <xr:revisionPtr revIDLastSave="0" documentId="8_{22D17D51-C286-446C-917F-6CFC7244A6C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L8" i="1"/>
  <c r="N8" i="1" s="1"/>
  <c r="L9" i="1"/>
  <c r="L10" i="1"/>
  <c r="I11" i="1"/>
  <c r="I12" i="1"/>
  <c r="L12" i="1" s="1"/>
  <c r="L13" i="1"/>
  <c r="L14" i="1"/>
  <c r="L15" i="1"/>
  <c r="L17" i="1"/>
  <c r="I18" i="1"/>
  <c r="L18" i="1" s="1"/>
  <c r="I19" i="1"/>
  <c r="L19" i="1" s="1"/>
  <c r="N19" i="1" s="1"/>
  <c r="I20" i="1"/>
  <c r="L20" i="1" s="1"/>
  <c r="N20" i="1" s="1"/>
  <c r="L21" i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<sst xmlns="http://schemas.openxmlformats.org/spreadsheetml/2006/main" count="116" uniqueCount="116">
  <si>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</si>
  <si>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</si>
  <si>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</si>
  <si>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</si>
  <si>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</si>
  <si>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</si>
  <si>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</si>
  <si>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</si>
  <si>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</si>
  <si>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</si>
  <si>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</si>
  <si>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</si>
  <si>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</si>
  <si>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</si>
  <si>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</si>
  <si>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</si>
  <si>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</si>
  <si>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</si>
  <si>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</si>
  <si>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</si>
  <si>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2023/2024</t>
  </si>
  <si>
    <t>19СМ2321 Здравствена нега особа са инвалидитетом</t>
  </si>
  <si>
    <t>2021/5048-I</t>
  </si>
  <si>
    <t>Тодоровић Милица</t>
  </si>
  <si>
    <t>2021/5058-I</t>
  </si>
  <si>
    <t>Станковић Петар</t>
  </si>
  <si>
    <t>2021/5075-I</t>
  </si>
  <si>
    <t>Траиловић Ђорђе</t>
  </si>
  <si>
    <t>2021/5092-I</t>
  </si>
  <si>
    <t>Јовић Димитрије</t>
  </si>
  <si>
    <t>2021/5114-I</t>
  </si>
  <si>
    <t>Тодоровић Марко</t>
  </si>
  <si>
    <t>2021/5163-I</t>
  </si>
  <si>
    <t>Стојковић Анастасија</t>
  </si>
  <si>
    <t>2021/5206-I</t>
  </si>
  <si>
    <t>Николић Вања</t>
  </si>
  <si>
    <t>2021/5250-I</t>
  </si>
  <si>
    <t>Аврамовић Емилија</t>
  </si>
  <si>
    <t>2021/5264-I</t>
  </si>
  <si>
    <t>Топаловић Моника</t>
  </si>
  <si>
    <t>2021/5300-I</t>
  </si>
  <si>
    <t>Цакић Теодора</t>
  </si>
  <si>
    <t>2021/5337-I</t>
  </si>
  <si>
    <t>Глишовић Петра</t>
  </si>
  <si>
    <t>2021/5349-I</t>
  </si>
  <si>
    <t>Мијајловић Сара</t>
  </si>
  <si>
    <t>2021/5356-I</t>
  </si>
  <si>
    <t>Настасијевић Исидора</t>
  </si>
  <si>
    <t>2021/5395-I</t>
  </si>
  <si>
    <t>Рашић Наташа</t>
  </si>
  <si>
    <t>2021/5420-I</t>
  </si>
  <si>
    <t>Костић-Стаменковић Сашка</t>
  </si>
  <si>
    <t>2022/5461-I</t>
  </si>
  <si>
    <t>Трајковић Анђела</t>
  </si>
  <si>
    <t>2022/5462-I</t>
  </si>
  <si>
    <t>Стојадиновић Марија</t>
  </si>
  <si>
    <t>2022/5490-I</t>
  </si>
  <si>
    <t>Петровић Андријана</t>
  </si>
  <si>
    <t>2022/5502-I</t>
  </si>
  <si>
    <t>Радивојевић Јелена</t>
  </si>
  <si>
    <t>2022/5506-I</t>
  </si>
  <si>
    <t>Нотковић Марина</t>
  </si>
  <si>
    <t>2022/5509-I</t>
  </si>
  <si>
    <t>Џекић Ирена</t>
  </si>
  <si>
    <t>2022/5510-I</t>
  </si>
  <si>
    <t>Пеливановић Анка</t>
  </si>
  <si>
    <t>2022/5537-I</t>
  </si>
  <si>
    <t>Петровић Јелена</t>
  </si>
  <si>
    <t>2022/5627-I</t>
  </si>
  <si>
    <t>Томић Вељко</t>
  </si>
  <si>
    <t>2022/5646-I</t>
  </si>
  <si>
    <t>Ристић Анастасија</t>
  </si>
  <si>
    <t>2022/5647-I</t>
  </si>
  <si>
    <t>Ристић Алекса</t>
  </si>
  <si>
    <t>2022/5651-I</t>
  </si>
  <si>
    <t>Радивојевић Милица</t>
  </si>
  <si>
    <t>2022/5653-I</t>
  </si>
  <si>
    <t>Симовић Санела</t>
  </si>
  <si>
    <t>2022/5663-I</t>
  </si>
  <si>
    <t>Димитријевић Душица</t>
  </si>
  <si>
    <t>2022/5666-I</t>
  </si>
  <si>
    <t>Ивковић Никола</t>
  </si>
  <si>
    <t>2022/5705-I</t>
  </si>
  <si>
    <t>Стојановић Анастасија</t>
  </si>
  <si>
    <t>2022/5710-I</t>
  </si>
  <si>
    <t>Рајић Ивана</t>
  </si>
  <si>
    <t>2022/5739-I</t>
  </si>
  <si>
    <t>Савић Никола</t>
  </si>
  <si>
    <t>2022/5746-I</t>
  </si>
  <si>
    <t>Живановић Александар</t>
  </si>
  <si>
    <t>2022/5747-I</t>
  </si>
  <si>
    <t>Маринковић Валерија</t>
  </si>
  <si>
    <t>2022/5752-I</t>
  </si>
  <si>
    <t>Јовановић Сара</t>
  </si>
  <si>
    <t>2022/5761-I</t>
  </si>
  <si>
    <t>Голубовић Милош</t>
  </si>
  <si>
    <t>2022/5763-I</t>
  </si>
  <si>
    <t>Марјановић Стефан</t>
  </si>
  <si>
    <t>2022/5764-I</t>
  </si>
  <si>
    <t>Марјановић Марија</t>
  </si>
  <si>
    <t>2022/5770-I</t>
  </si>
  <si>
    <t>Младеновић Верица</t>
  </si>
  <si>
    <t>2022/5793-I</t>
  </si>
  <si>
    <t>Вучковић Стефан</t>
  </si>
  <si>
    <t>2022/5807-I</t>
  </si>
  <si>
    <t>Милановић Анђела</t>
  </si>
  <si>
    <t>2022/5809-I</t>
  </si>
  <si>
    <t>Гвозденовић Јелена</t>
  </si>
  <si>
    <t>2022/5811-I</t>
  </si>
  <si>
    <t>Демировић Никола</t>
  </si>
  <si>
    <t>2022/5840-I</t>
  </si>
  <si>
    <t>Ивковић Миодраг</t>
  </si>
  <si>
    <t>2022/5845-I</t>
  </si>
  <si>
    <t>Бољевић Јована</t>
  </si>
  <si>
    <t>2022/5850-I</t>
  </si>
  <si>
    <t>Нићифоровић Исидора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</si>
</sst>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D54" sqref="D54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v>30</v>
      </c>
      <c r="J8" s="39"/>
      <c r="K8" s="39"/>
      <c r="L8" s="55">
        <f t="shared" ref="L8:L71" si="0">SUM(I8,J8,K8)</f>
        <v>30</v>
      </c>
      <c r="M8" s="7"/>
      <c r="N8" s="60" t="str">
        <f t="shared" ref="N8:N71" si="1">IF(L8&gt;50.499,L8,"Није положио(ла)")</f>
        <v>Није положио(ла)</v>
      </c>
      <c r="O8" s="63">
        <f t="shared" ref="O8:O71" si="2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v>30</v>
      </c>
      <c r="J9" s="39"/>
      <c r="K9" s="39"/>
      <c r="L9" s="55">
        <f t="shared" si="0"/>
        <v>30</v>
      </c>
      <c r="M9" s="7"/>
      <c r="N9" s="60" t="str">
        <f t="shared" si="1"/>
        <v>Није положио(ла)</v>
      </c>
      <c r="O9" s="63">
        <f t="shared" si="2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v>30</v>
      </c>
      <c r="J10" s="40"/>
      <c r="K10" s="40"/>
      <c r="L10" s="55">
        <f t="shared" si="0"/>
        <v>30</v>
      </c>
      <c r="M10" s="7"/>
      <c r="N10" s="60" t="str">
        <f t="shared" si="1"/>
        <v>Није положио(ла)</v>
      </c>
      <c r="O10" s="63">
        <f t="shared" si="2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7</v>
      </c>
      <c r="H11" s="31"/>
      <c r="I11" s="11">
        <f t="shared" ref="I8:I71" si="3">SUM(D11:H11)</f>
        <v>37</v>
      </c>
      <c r="J11" s="39"/>
      <c r="K11" s="39"/>
      <c r="L11" s="55">
        <f t="shared" si="0"/>
        <v>37</v>
      </c>
      <c r="M11" s="12"/>
      <c r="N11" s="60" t="str">
        <f t="shared" si="1"/>
        <v>Није положио(ла)</v>
      </c>
      <c r="O11" s="63">
        <f t="shared" si="2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3</v>
      </c>
      <c r="H12" s="31"/>
      <c r="I12" s="11">
        <f t="shared" si="3"/>
        <v>33</v>
      </c>
      <c r="J12" s="39"/>
      <c r="K12" s="39"/>
      <c r="L12" s="55">
        <f t="shared" si="0"/>
        <v>33</v>
      </c>
      <c r="M12" s="7"/>
      <c r="N12" s="60" t="str">
        <f t="shared" si="1"/>
        <v>Није положио(ла)</v>
      </c>
      <c r="O12" s="63">
        <f t="shared" si="2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v>30</v>
      </c>
      <c r="J13" s="39"/>
      <c r="K13" s="39"/>
      <c r="L13" s="55">
        <f t="shared" si="0"/>
        <v>30</v>
      </c>
      <c r="M13" s="7"/>
      <c r="N13" s="60" t="str">
        <f t="shared" si="1"/>
        <v>Није положио(ла)</v>
      </c>
      <c r="O13" s="63">
        <f t="shared" si="2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v>30</v>
      </c>
      <c r="J14" s="39"/>
      <c r="K14" s="39"/>
      <c r="L14" s="55">
        <f t="shared" si="0"/>
        <v>30</v>
      </c>
      <c r="M14" s="7"/>
      <c r="N14" s="60" t="str">
        <f t="shared" si="1"/>
        <v>Није положио(ла)</v>
      </c>
      <c r="O14" s="63">
        <f t="shared" si="2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/>
      <c r="E15" s="31"/>
      <c r="F15" s="32"/>
      <c r="G15" s="31"/>
      <c r="H15" s="31"/>
      <c r="I15" s="11">
        <v>30</v>
      </c>
      <c r="J15" s="39"/>
      <c r="K15" s="39"/>
      <c r="L15" s="55">
        <f t="shared" si="0"/>
        <v>30</v>
      </c>
      <c r="M15" s="7"/>
      <c r="N15" s="60" t="str">
        <f t="shared" si="1"/>
        <v>Није положио(ла)</v>
      </c>
      <c r="O15" s="63">
        <f t="shared" si="2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/>
      <c r="E16" s="31"/>
      <c r="F16" s="32"/>
      <c r="G16" s="31"/>
      <c r="H16" s="31"/>
      <c r="I16" s="11">
        <v>30</v>
      </c>
      <c r="J16" s="39"/>
      <c r="K16" s="39"/>
      <c r="L16" s="55">
        <f t="shared" si="0"/>
        <v>30</v>
      </c>
      <c r="M16" s="7"/>
      <c r="N16" s="60" t="str">
        <f t="shared" si="1"/>
        <v>Није положио(ла)</v>
      </c>
      <c r="O16" s="63">
        <f t="shared" si="2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/>
      <c r="E17" s="31"/>
      <c r="F17" s="32"/>
      <c r="G17" s="31"/>
      <c r="H17" s="31"/>
      <c r="I17" s="11">
        <v>30</v>
      </c>
      <c r="J17" s="39"/>
      <c r="K17" s="39"/>
      <c r="L17" s="55">
        <f t="shared" si="0"/>
        <v>30</v>
      </c>
      <c r="M17" s="7"/>
      <c r="N17" s="60" t="str">
        <f t="shared" si="1"/>
        <v>Није положио(ла)</v>
      </c>
      <c r="O17" s="63">
        <f t="shared" si="2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10</v>
      </c>
      <c r="G18" s="31">
        <v>2</v>
      </c>
      <c r="H18" s="31"/>
      <c r="I18" s="11">
        <f t="shared" si="3"/>
        <v>32</v>
      </c>
      <c r="J18" s="39"/>
      <c r="K18" s="39"/>
      <c r="L18" s="55">
        <f t="shared" si="0"/>
        <v>32</v>
      </c>
      <c r="M18" s="7"/>
      <c r="N18" s="60" t="str">
        <f t="shared" si="1"/>
        <v>Није положио(ла)</v>
      </c>
      <c r="O18" s="63">
        <f t="shared" si="2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5</v>
      </c>
      <c r="G19" s="31">
        <v>9</v>
      </c>
      <c r="H19" s="31"/>
      <c r="I19" s="11">
        <f t="shared" si="3"/>
        <v>34</v>
      </c>
      <c r="J19" s="39"/>
      <c r="K19" s="39"/>
      <c r="L19" s="55">
        <f t="shared" si="0"/>
        <v>34</v>
      </c>
      <c r="M19" s="7"/>
      <c r="N19" s="60" t="str">
        <f t="shared" si="1"/>
        <v>Није положио(ла)</v>
      </c>
      <c r="O19" s="63">
        <f t="shared" si="2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/>
      <c r="E20" s="31"/>
      <c r="F20" s="32"/>
      <c r="G20" s="31"/>
      <c r="H20" s="31"/>
      <c r="I20" s="11">
        <f t="shared" si="3"/>
        <v>0</v>
      </c>
      <c r="J20" s="39"/>
      <c r="K20" s="39"/>
      <c r="L20" s="55">
        <f t="shared" si="0"/>
        <v>0</v>
      </c>
      <c r="M20" s="7"/>
      <c r="N20" s="60" t="str">
        <f t="shared" si="1"/>
        <v>Није положио(ла)</v>
      </c>
      <c r="O20" s="63">
        <f t="shared" si="2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/>
      <c r="E21" s="31"/>
      <c r="F21" s="32"/>
      <c r="G21" s="31"/>
      <c r="H21" s="31"/>
      <c r="I21" s="11">
        <v>30</v>
      </c>
      <c r="J21" s="39"/>
      <c r="K21" s="39"/>
      <c r="L21" s="55">
        <f t="shared" si="0"/>
        <v>30</v>
      </c>
      <c r="M21" s="7"/>
      <c r="N21" s="60" t="str">
        <f t="shared" si="1"/>
        <v>Није положио(ла)</v>
      </c>
      <c r="O21" s="63">
        <f t="shared" si="2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7</v>
      </c>
      <c r="H22" s="31"/>
      <c r="I22" s="11">
        <f t="shared" si="3"/>
        <v>37</v>
      </c>
      <c r="J22" s="39"/>
      <c r="K22" s="39"/>
      <c r="L22" s="55">
        <f t="shared" si="0"/>
        <v>37</v>
      </c>
      <c r="M22" s="7"/>
      <c r="N22" s="60" t="str">
        <f t="shared" si="1"/>
        <v>Није положио(ла)</v>
      </c>
      <c r="O22" s="63">
        <f t="shared" si="2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5</v>
      </c>
      <c r="E23" s="31">
        <v>10</v>
      </c>
      <c r="F23" s="32">
        <v>10</v>
      </c>
      <c r="G23" s="31">
        <v>9</v>
      </c>
      <c r="H23" s="31"/>
      <c r="I23" s="11">
        <f t="shared" si="3"/>
        <v>34</v>
      </c>
      <c r="J23" s="39"/>
      <c r="K23" s="39"/>
      <c r="L23" s="55">
        <f t="shared" si="0"/>
        <v>34</v>
      </c>
      <c r="M23" s="7"/>
      <c r="N23" s="60" t="str">
        <f t="shared" si="1"/>
        <v>Није положио(ла)</v>
      </c>
      <c r="O23" s="63">
        <f t="shared" si="2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7</v>
      </c>
      <c r="H24" s="31"/>
      <c r="I24" s="11">
        <f t="shared" si="3"/>
        <v>37</v>
      </c>
      <c r="J24" s="39"/>
      <c r="K24" s="39"/>
      <c r="L24" s="55">
        <f t="shared" si="0"/>
        <v>37</v>
      </c>
      <c r="M24" s="7"/>
      <c r="N24" s="60" t="str">
        <f t="shared" si="1"/>
        <v>Није положио(ла)</v>
      </c>
      <c r="O24" s="63">
        <f t="shared" si="2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6</v>
      </c>
      <c r="E25" s="31">
        <v>10</v>
      </c>
      <c r="F25" s="32">
        <v>5</v>
      </c>
      <c r="G25" s="31">
        <v>0</v>
      </c>
      <c r="H25" s="31"/>
      <c r="I25" s="11">
        <f t="shared" si="3"/>
        <v>21</v>
      </c>
      <c r="J25" s="39"/>
      <c r="K25" s="39"/>
      <c r="L25" s="55">
        <f t="shared" si="0"/>
        <v>21</v>
      </c>
      <c r="M25" s="7"/>
      <c r="N25" s="60" t="str">
        <f t="shared" si="1"/>
        <v>Није положио(ла)</v>
      </c>
      <c r="O25" s="63">
        <f t="shared" si="2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5</v>
      </c>
      <c r="E26" s="31">
        <v>10</v>
      </c>
      <c r="F26" s="32">
        <v>10</v>
      </c>
      <c r="G26" s="31">
        <v>8</v>
      </c>
      <c r="H26" s="31"/>
      <c r="I26" s="11">
        <f t="shared" si="3"/>
        <v>33</v>
      </c>
      <c r="J26" s="39"/>
      <c r="K26" s="39"/>
      <c r="L26" s="55">
        <f t="shared" si="0"/>
        <v>33</v>
      </c>
      <c r="M26" s="7"/>
      <c r="N26" s="60" t="str">
        <f t="shared" si="1"/>
        <v>Није положио(ла)</v>
      </c>
      <c r="O26" s="63">
        <f t="shared" si="2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10</v>
      </c>
      <c r="G27" s="31">
        <v>7</v>
      </c>
      <c r="H27" s="31"/>
      <c r="I27" s="11">
        <f t="shared" si="3"/>
        <v>37</v>
      </c>
      <c r="J27" s="39"/>
      <c r="K27" s="39"/>
      <c r="L27" s="55">
        <f t="shared" si="0"/>
        <v>37</v>
      </c>
      <c r="M27" s="7"/>
      <c r="N27" s="60" t="str">
        <f t="shared" si="1"/>
        <v>Није положио(ла)</v>
      </c>
      <c r="O27" s="63">
        <f t="shared" si="2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10</v>
      </c>
      <c r="G28" s="31">
        <v>7</v>
      </c>
      <c r="H28" s="31"/>
      <c r="I28" s="11">
        <f t="shared" si="3"/>
        <v>37</v>
      </c>
      <c r="J28" s="39"/>
      <c r="K28" s="39"/>
      <c r="L28" s="55">
        <f t="shared" si="0"/>
        <v>37</v>
      </c>
      <c r="M28" s="7"/>
      <c r="N28" s="60" t="str">
        <f t="shared" si="1"/>
        <v>Није положио(ла)</v>
      </c>
      <c r="O28" s="63">
        <f t="shared" si="2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2</v>
      </c>
      <c r="E29" s="31">
        <v>10</v>
      </c>
      <c r="F29" s="32">
        <v>10</v>
      </c>
      <c r="G29" s="31">
        <v>8</v>
      </c>
      <c r="H29" s="31"/>
      <c r="I29" s="11">
        <f t="shared" si="3"/>
        <v>30</v>
      </c>
      <c r="J29" s="39"/>
      <c r="K29" s="39"/>
      <c r="L29" s="55">
        <f t="shared" si="0"/>
        <v>30</v>
      </c>
      <c r="M29" s="7"/>
      <c r="N29" s="60" t="str">
        <f t="shared" si="1"/>
        <v>Није положио(ла)</v>
      </c>
      <c r="O29" s="63">
        <f t="shared" si="2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10</v>
      </c>
      <c r="G30" s="31">
        <v>5</v>
      </c>
      <c r="H30" s="31"/>
      <c r="I30" s="11">
        <f t="shared" si="3"/>
        <v>35</v>
      </c>
      <c r="J30" s="39"/>
      <c r="K30" s="39"/>
      <c r="L30" s="55">
        <f t="shared" si="0"/>
        <v>35</v>
      </c>
      <c r="M30" s="7"/>
      <c r="N30" s="60" t="str">
        <f t="shared" si="1"/>
        <v>Није положио(ла)</v>
      </c>
      <c r="O30" s="63">
        <f t="shared" si="2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10</v>
      </c>
      <c r="G31" s="31">
        <v>7</v>
      </c>
      <c r="H31" s="31"/>
      <c r="I31" s="11">
        <f t="shared" si="3"/>
        <v>37</v>
      </c>
      <c r="J31" s="39"/>
      <c r="K31" s="39"/>
      <c r="L31" s="55">
        <f t="shared" si="0"/>
        <v>37</v>
      </c>
      <c r="M31" s="7"/>
      <c r="N31" s="60" t="str">
        <f t="shared" si="1"/>
        <v>Није положио(ла)</v>
      </c>
      <c r="O31" s="63">
        <f t="shared" si="2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10</v>
      </c>
      <c r="G32" s="31">
        <v>4</v>
      </c>
      <c r="H32" s="31"/>
      <c r="I32" s="11">
        <f t="shared" si="3"/>
        <v>34</v>
      </c>
      <c r="J32" s="39"/>
      <c r="K32" s="39"/>
      <c r="L32" s="55">
        <f t="shared" si="0"/>
        <v>34</v>
      </c>
      <c r="M32" s="7"/>
      <c r="N32" s="60" t="str">
        <f t="shared" si="1"/>
        <v>Није положио(ла)</v>
      </c>
      <c r="O32" s="63">
        <f t="shared" si="2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10</v>
      </c>
      <c r="G33" s="31">
        <v>3</v>
      </c>
      <c r="H33" s="31"/>
      <c r="I33" s="11">
        <f t="shared" si="3"/>
        <v>33</v>
      </c>
      <c r="J33" s="39"/>
      <c r="K33" s="39"/>
      <c r="L33" s="55">
        <f t="shared" si="0"/>
        <v>33</v>
      </c>
      <c r="M33" s="7"/>
      <c r="N33" s="60" t="str">
        <f t="shared" si="1"/>
        <v>Није положио(ла)</v>
      </c>
      <c r="O33" s="63">
        <f t="shared" si="2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6</v>
      </c>
      <c r="E34" s="31">
        <v>10</v>
      </c>
      <c r="F34" s="32">
        <v>10</v>
      </c>
      <c r="G34" s="31">
        <v>4</v>
      </c>
      <c r="H34" s="31"/>
      <c r="I34" s="11">
        <f t="shared" si="3"/>
        <v>30</v>
      </c>
      <c r="J34" s="39"/>
      <c r="K34" s="39"/>
      <c r="L34" s="55">
        <f t="shared" si="0"/>
        <v>30</v>
      </c>
      <c r="M34" s="7"/>
      <c r="N34" s="60" t="str">
        <f t="shared" si="1"/>
        <v>Није положио(ла)</v>
      </c>
      <c r="O34" s="63">
        <f t="shared" si="2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6</v>
      </c>
      <c r="E35" s="31">
        <v>10</v>
      </c>
      <c r="F35" s="32">
        <v>10</v>
      </c>
      <c r="G35" s="31">
        <v>8</v>
      </c>
      <c r="H35" s="31"/>
      <c r="I35" s="11">
        <f t="shared" si="3"/>
        <v>34</v>
      </c>
      <c r="J35" s="39"/>
      <c r="K35" s="39"/>
      <c r="L35" s="55">
        <f t="shared" si="0"/>
        <v>34</v>
      </c>
      <c r="M35" s="7"/>
      <c r="N35" s="60" t="str">
        <f t="shared" si="1"/>
        <v>Није положио(ла)</v>
      </c>
      <c r="O35" s="63">
        <f t="shared" si="2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10</v>
      </c>
      <c r="G36" s="31">
        <v>5</v>
      </c>
      <c r="H36" s="31"/>
      <c r="I36" s="11">
        <f t="shared" si="3"/>
        <v>35</v>
      </c>
      <c r="J36" s="39"/>
      <c r="K36" s="39"/>
      <c r="L36" s="55">
        <f t="shared" si="0"/>
        <v>35</v>
      </c>
      <c r="M36" s="7"/>
      <c r="N36" s="60" t="str">
        <f t="shared" si="1"/>
        <v>Није положио(ла)</v>
      </c>
      <c r="O36" s="63">
        <f t="shared" si="2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10</v>
      </c>
      <c r="G37" s="31">
        <v>6</v>
      </c>
      <c r="H37" s="31"/>
      <c r="I37" s="11">
        <f t="shared" si="3"/>
        <v>36</v>
      </c>
      <c r="J37" s="39"/>
      <c r="K37" s="39"/>
      <c r="L37" s="55">
        <f t="shared" si="0"/>
        <v>36</v>
      </c>
      <c r="M37" s="7"/>
      <c r="N37" s="60" t="str">
        <f t="shared" si="1"/>
        <v>Није положио(ла)</v>
      </c>
      <c r="O37" s="63">
        <f t="shared" si="2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10</v>
      </c>
      <c r="G38" s="31">
        <v>6</v>
      </c>
      <c r="H38" s="31"/>
      <c r="I38" s="11">
        <f t="shared" si="3"/>
        <v>36</v>
      </c>
      <c r="J38" s="39"/>
      <c r="K38" s="39"/>
      <c r="L38" s="55">
        <f t="shared" si="0"/>
        <v>36</v>
      </c>
      <c r="M38" s="7"/>
      <c r="N38" s="60" t="str">
        <f t="shared" si="1"/>
        <v>Није положио(ла)</v>
      </c>
      <c r="O38" s="63">
        <f t="shared" si="2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10</v>
      </c>
      <c r="G39" s="31">
        <v>2</v>
      </c>
      <c r="H39" s="31"/>
      <c r="I39" s="11">
        <f t="shared" si="3"/>
        <v>32</v>
      </c>
      <c r="J39" s="39"/>
      <c r="K39" s="39"/>
      <c r="L39" s="55">
        <f t="shared" si="0"/>
        <v>32</v>
      </c>
      <c r="M39" s="7"/>
      <c r="N39" s="60" t="str">
        <f t="shared" si="1"/>
        <v>Није положио(ла)</v>
      </c>
      <c r="O39" s="63">
        <f t="shared" si="2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>
        <v>10</v>
      </c>
      <c r="F40" s="32">
        <v>5</v>
      </c>
      <c r="G40" s="31">
        <v>5</v>
      </c>
      <c r="H40" s="31"/>
      <c r="I40" s="11">
        <f t="shared" si="3"/>
        <v>30</v>
      </c>
      <c r="J40" s="39"/>
      <c r="K40" s="39"/>
      <c r="L40" s="55">
        <f t="shared" si="0"/>
        <v>30</v>
      </c>
      <c r="M40" s="7"/>
      <c r="N40" s="60" t="str">
        <f t="shared" si="1"/>
        <v>Није положио(ла)</v>
      </c>
      <c r="O40" s="63">
        <f t="shared" si="2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>
        <v>10</v>
      </c>
      <c r="F41" s="32">
        <v>5</v>
      </c>
      <c r="G41" s="31">
        <v>1</v>
      </c>
      <c r="H41" s="31"/>
      <c r="I41" s="11">
        <f t="shared" si="3"/>
        <v>26</v>
      </c>
      <c r="J41" s="39"/>
      <c r="K41" s="39"/>
      <c r="L41" s="55">
        <f t="shared" si="0"/>
        <v>26</v>
      </c>
      <c r="M41" s="7"/>
      <c r="N41" s="60" t="str">
        <f t="shared" si="1"/>
        <v>Није положио(ла)</v>
      </c>
      <c r="O41" s="63">
        <f t="shared" si="2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10</v>
      </c>
      <c r="G42" s="31">
        <v>6</v>
      </c>
      <c r="H42" s="31"/>
      <c r="I42" s="11">
        <f t="shared" si="3"/>
        <v>36</v>
      </c>
      <c r="J42" s="39"/>
      <c r="K42" s="39"/>
      <c r="L42" s="55">
        <f t="shared" si="0"/>
        <v>36</v>
      </c>
      <c r="M42" s="7"/>
      <c r="N42" s="60" t="str">
        <f t="shared" si="1"/>
        <v>Није положио(ла)</v>
      </c>
      <c r="O42" s="63">
        <f t="shared" si="2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>
        <v>10</v>
      </c>
      <c r="F43" s="32">
        <v>5</v>
      </c>
      <c r="G43" s="31">
        <v>3</v>
      </c>
      <c r="H43" s="31"/>
      <c r="I43" s="11">
        <f t="shared" si="3"/>
        <v>28</v>
      </c>
      <c r="J43" s="39"/>
      <c r="K43" s="39"/>
      <c r="L43" s="55">
        <f t="shared" si="0"/>
        <v>28</v>
      </c>
      <c r="M43" s="7"/>
      <c r="N43" s="60" t="str">
        <f t="shared" si="1"/>
        <v>Није положио(ла)</v>
      </c>
      <c r="O43" s="63">
        <f t="shared" si="2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7</v>
      </c>
      <c r="E44" s="31">
        <v>10</v>
      </c>
      <c r="F44" s="32">
        <v>5</v>
      </c>
      <c r="G44" s="31">
        <v>3</v>
      </c>
      <c r="H44" s="31"/>
      <c r="I44" s="11">
        <f t="shared" si="3"/>
        <v>25</v>
      </c>
      <c r="J44" s="39"/>
      <c r="K44" s="39"/>
      <c r="L44" s="55">
        <f t="shared" si="0"/>
        <v>25</v>
      </c>
      <c r="M44" s="7"/>
      <c r="N44" s="60" t="str">
        <f t="shared" si="1"/>
        <v>Није положио(ла)</v>
      </c>
      <c r="O44" s="63">
        <f t="shared" si="2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7</v>
      </c>
      <c r="E45" s="31">
        <v>10</v>
      </c>
      <c r="F45" s="32">
        <v>5</v>
      </c>
      <c r="G45" s="31">
        <v>8</v>
      </c>
      <c r="H45" s="31"/>
      <c r="I45" s="11">
        <f t="shared" si="3"/>
        <v>30</v>
      </c>
      <c r="J45" s="39"/>
      <c r="K45" s="39"/>
      <c r="L45" s="55">
        <f t="shared" si="0"/>
        <v>30</v>
      </c>
      <c r="M45" s="7"/>
      <c r="N45" s="60" t="str">
        <f t="shared" si="1"/>
        <v>Није положио(ла)</v>
      </c>
      <c r="O45" s="63">
        <f t="shared" si="2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10</v>
      </c>
      <c r="G46" s="31">
        <v>5</v>
      </c>
      <c r="H46" s="31"/>
      <c r="I46" s="11">
        <f t="shared" si="3"/>
        <v>35</v>
      </c>
      <c r="J46" s="39"/>
      <c r="K46" s="39"/>
      <c r="L46" s="55">
        <f t="shared" si="0"/>
        <v>35</v>
      </c>
      <c r="M46" s="7"/>
      <c r="N46" s="60" t="str">
        <f t="shared" si="1"/>
        <v>Није положио(ла)</v>
      </c>
      <c r="O46" s="63">
        <f t="shared" si="2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10</v>
      </c>
      <c r="E47" s="31">
        <v>10</v>
      </c>
      <c r="F47" s="32">
        <v>10</v>
      </c>
      <c r="G47" s="31">
        <v>7</v>
      </c>
      <c r="H47" s="31"/>
      <c r="I47" s="11">
        <f t="shared" si="3"/>
        <v>37</v>
      </c>
      <c r="J47" s="39"/>
      <c r="K47" s="39"/>
      <c r="L47" s="55">
        <f t="shared" si="0"/>
        <v>37</v>
      </c>
      <c r="M47" s="7"/>
      <c r="N47" s="60" t="str">
        <f t="shared" si="1"/>
        <v>Није положио(ла)</v>
      </c>
      <c r="O47" s="63">
        <f t="shared" si="2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>
        <v>10</v>
      </c>
      <c r="F48" s="32">
        <v>10</v>
      </c>
      <c r="G48" s="31">
        <v>7</v>
      </c>
      <c r="H48" s="31"/>
      <c r="I48" s="11">
        <f t="shared" si="3"/>
        <v>37</v>
      </c>
      <c r="J48" s="39"/>
      <c r="K48" s="39"/>
      <c r="L48" s="55">
        <f t="shared" si="0"/>
        <v>37</v>
      </c>
      <c r="M48" s="7"/>
      <c r="N48" s="60" t="str">
        <f t="shared" si="1"/>
        <v>Није положио(ла)</v>
      </c>
      <c r="O48" s="63">
        <f t="shared" si="2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9</v>
      </c>
      <c r="E49" s="31">
        <v>10</v>
      </c>
      <c r="F49" s="32">
        <v>10</v>
      </c>
      <c r="G49" s="31">
        <v>2</v>
      </c>
      <c r="H49" s="31"/>
      <c r="I49" s="11">
        <f t="shared" si="3"/>
        <v>31</v>
      </c>
      <c r="J49" s="39"/>
      <c r="K49" s="39"/>
      <c r="L49" s="55">
        <f t="shared" si="0"/>
        <v>31</v>
      </c>
      <c r="M49" s="7"/>
      <c r="N49" s="60" t="str">
        <f t="shared" si="1"/>
        <v>Није положио(ла)</v>
      </c>
      <c r="O49" s="63">
        <f t="shared" si="2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7</v>
      </c>
      <c r="E50" s="31">
        <v>10</v>
      </c>
      <c r="F50" s="32">
        <v>10</v>
      </c>
      <c r="G50" s="31">
        <v>3</v>
      </c>
      <c r="H50" s="31"/>
      <c r="I50" s="11">
        <f t="shared" si="3"/>
        <v>30</v>
      </c>
      <c r="J50" s="39"/>
      <c r="K50" s="39"/>
      <c r="L50" s="55">
        <f t="shared" si="0"/>
        <v>30</v>
      </c>
      <c r="M50" s="7"/>
      <c r="N50" s="60" t="str">
        <f t="shared" si="1"/>
        <v>Није положио(ла)</v>
      </c>
      <c r="O50" s="63">
        <f t="shared" si="2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8</v>
      </c>
      <c r="E51" s="31">
        <v>10</v>
      </c>
      <c r="F51" s="32">
        <v>10</v>
      </c>
      <c r="G51" s="31">
        <v>3</v>
      </c>
      <c r="H51" s="31"/>
      <c r="I51" s="11">
        <f t="shared" si="3"/>
        <v>31</v>
      </c>
      <c r="J51" s="39"/>
      <c r="K51" s="39"/>
      <c r="L51" s="55">
        <f t="shared" si="0"/>
        <v>31</v>
      </c>
      <c r="M51" s="7"/>
      <c r="N51" s="60" t="str">
        <f t="shared" si="1"/>
        <v>Није положио(ла)</v>
      </c>
      <c r="O51" s="63">
        <f t="shared" si="2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10</v>
      </c>
      <c r="E52" s="31">
        <v>10</v>
      </c>
      <c r="F52" s="32">
        <v>10</v>
      </c>
      <c r="G52" s="31">
        <v>7</v>
      </c>
      <c r="H52" s="31"/>
      <c r="I52" s="11">
        <f t="shared" si="3"/>
        <v>37</v>
      </c>
      <c r="J52" s="39"/>
      <c r="K52" s="39"/>
      <c r="L52" s="55">
        <f t="shared" si="0"/>
        <v>37</v>
      </c>
      <c r="M52" s="7"/>
      <c r="N52" s="60" t="str">
        <f t="shared" si="1"/>
        <v>Није положио(ла)</v>
      </c>
      <c r="O52" s="63">
        <f t="shared" si="2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10</v>
      </c>
      <c r="E53" s="31">
        <v>10</v>
      </c>
      <c r="F53" s="32">
        <v>10</v>
      </c>
      <c r="G53" s="31">
        <v>10</v>
      </c>
      <c r="H53" s="31"/>
      <c r="I53" s="11">
        <f t="shared" si="3"/>
        <v>40</v>
      </c>
      <c r="J53" s="39"/>
      <c r="K53" s="39"/>
      <c r="L53" s="55">
        <f t="shared" si="0"/>
        <v>40</v>
      </c>
      <c r="M53" s="7"/>
      <c r="N53" s="60" t="str">
        <f t="shared" si="1"/>
        <v>Није положио(ла)</v>
      </c>
      <c r="O53" s="63">
        <f t="shared" si="2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3"/>
        <v>0</v>
      </c>
      <c r="J54" s="39"/>
      <c r="K54" s="39"/>
      <c r="L54" s="55">
        <f t="shared" si="0"/>
        <v>0</v>
      </c>
      <c r="M54" s="7"/>
      <c r="N54" s="60" t="str">
        <f t="shared" si="1"/>
        <v>Није положио(ла)</v>
      </c>
      <c r="O54" s="63">
        <f t="shared" si="2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3"/>
        <v>0</v>
      </c>
      <c r="J55" s="39"/>
      <c r="K55" s="39"/>
      <c r="L55" s="55">
        <f t="shared" si="0"/>
        <v>0</v>
      </c>
      <c r="M55" s="7"/>
      <c r="N55" s="60" t="str">
        <f t="shared" si="1"/>
        <v>Није положио(ла)</v>
      </c>
      <c r="O55" s="63">
        <f t="shared" si="2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3"/>
        <v>0</v>
      </c>
      <c r="J56" s="39"/>
      <c r="K56" s="39"/>
      <c r="L56" s="55">
        <f t="shared" si="0"/>
        <v>0</v>
      </c>
      <c r="M56" s="7"/>
      <c r="N56" s="60" t="str">
        <f t="shared" si="1"/>
        <v>Није положио(ла)</v>
      </c>
      <c r="O56" s="63">
        <f t="shared" si="2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3"/>
        <v>0</v>
      </c>
      <c r="J57" s="39"/>
      <c r="K57" s="39"/>
      <c r="L57" s="55">
        <f t="shared" si="0"/>
        <v>0</v>
      </c>
      <c r="M57" s="7"/>
      <c r="N57" s="60" t="str">
        <f t="shared" si="1"/>
        <v>Није положио(ла)</v>
      </c>
      <c r="O57" s="63">
        <f t="shared" si="2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3"/>
        <v>0</v>
      </c>
      <c r="J58" s="39"/>
      <c r="K58" s="39"/>
      <c r="L58" s="55">
        <f t="shared" si="0"/>
        <v>0</v>
      </c>
      <c r="M58" s="7"/>
      <c r="N58" s="60" t="str">
        <f t="shared" si="1"/>
        <v>Није положио(ла)</v>
      </c>
      <c r="O58" s="63">
        <f t="shared" si="2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3"/>
        <v>0</v>
      </c>
      <c r="J59" s="39"/>
      <c r="K59" s="39"/>
      <c r="L59" s="55">
        <f t="shared" si="0"/>
        <v>0</v>
      </c>
      <c r="M59" s="7"/>
      <c r="N59" s="60" t="str">
        <f t="shared" si="1"/>
        <v>Није положио(ла)</v>
      </c>
      <c r="O59" s="63">
        <f t="shared" si="2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3"/>
        <v>0</v>
      </c>
      <c r="J60" s="39"/>
      <c r="K60" s="39"/>
      <c r="L60" s="55">
        <f t="shared" si="0"/>
        <v>0</v>
      </c>
      <c r="M60" s="7"/>
      <c r="N60" s="60" t="str">
        <f t="shared" si="1"/>
        <v>Није положио(ла)</v>
      </c>
      <c r="O60" s="63">
        <f t="shared" si="2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3"/>
        <v>0</v>
      </c>
      <c r="J61" s="39"/>
      <c r="K61" s="39"/>
      <c r="L61" s="55">
        <f t="shared" si="0"/>
        <v>0</v>
      </c>
      <c r="M61" s="7"/>
      <c r="N61" s="60" t="str">
        <f t="shared" si="1"/>
        <v>Није положио(ла)</v>
      </c>
      <c r="O61" s="63">
        <f t="shared" si="2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3"/>
        <v>0</v>
      </c>
      <c r="J62" s="39"/>
      <c r="K62" s="39"/>
      <c r="L62" s="55">
        <f t="shared" si="0"/>
        <v>0</v>
      </c>
      <c r="M62" s="7"/>
      <c r="N62" s="60" t="str">
        <f t="shared" si="1"/>
        <v>Није положио(ла)</v>
      </c>
      <c r="O62" s="63">
        <f t="shared" si="2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3"/>
        <v>0</v>
      </c>
      <c r="J63" s="39"/>
      <c r="K63" s="39"/>
      <c r="L63" s="55">
        <f t="shared" si="0"/>
        <v>0</v>
      </c>
      <c r="M63" s="7"/>
      <c r="N63" s="60" t="str">
        <f t="shared" si="1"/>
        <v>Није положио(ла)</v>
      </c>
      <c r="O63" s="63">
        <f t="shared" si="2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3"/>
        <v>0</v>
      </c>
      <c r="J64" s="39"/>
      <c r="K64" s="39"/>
      <c r="L64" s="55">
        <f t="shared" si="0"/>
        <v>0</v>
      </c>
      <c r="M64" s="7"/>
      <c r="N64" s="60" t="str">
        <f t="shared" si="1"/>
        <v>Није положио(ла)</v>
      </c>
      <c r="O64" s="63">
        <f t="shared" si="2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3"/>
        <v>0</v>
      </c>
      <c r="J65" s="39"/>
      <c r="K65" s="39"/>
      <c r="L65" s="55">
        <f t="shared" si="0"/>
        <v>0</v>
      </c>
      <c r="M65" s="7"/>
      <c r="N65" s="60" t="str">
        <f t="shared" si="1"/>
        <v>Није положио(ла)</v>
      </c>
      <c r="O65" s="63">
        <f t="shared" si="2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3"/>
        <v>0</v>
      </c>
      <c r="J66" s="39"/>
      <c r="K66" s="39"/>
      <c r="L66" s="55">
        <f t="shared" si="0"/>
        <v>0</v>
      </c>
      <c r="M66" s="7"/>
      <c r="N66" s="60" t="str">
        <f t="shared" si="1"/>
        <v>Није положио(ла)</v>
      </c>
      <c r="O66" s="63">
        <f t="shared" si="2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3"/>
        <v>0</v>
      </c>
      <c r="J67" s="39"/>
      <c r="K67" s="39"/>
      <c r="L67" s="55">
        <f t="shared" si="0"/>
        <v>0</v>
      </c>
      <c r="M67" s="7"/>
      <c r="N67" s="60" t="str">
        <f t="shared" si="1"/>
        <v>Није положио(ла)</v>
      </c>
      <c r="O67" s="63">
        <f t="shared" si="2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3"/>
        <v>0</v>
      </c>
      <c r="J68" s="39"/>
      <c r="K68" s="39"/>
      <c r="L68" s="55">
        <f t="shared" si="0"/>
        <v>0</v>
      </c>
      <c r="M68" s="7"/>
      <c r="N68" s="60" t="str">
        <f t="shared" si="1"/>
        <v>Није положио(ла)</v>
      </c>
      <c r="O68" s="63">
        <f t="shared" si="2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3"/>
        <v>0</v>
      </c>
      <c r="J69" s="39"/>
      <c r="K69" s="39"/>
      <c r="L69" s="55">
        <f t="shared" si="0"/>
        <v>0</v>
      </c>
      <c r="M69" s="7"/>
      <c r="N69" s="60" t="str">
        <f t="shared" si="1"/>
        <v>Није положио(ла)</v>
      </c>
      <c r="O69" s="63">
        <f t="shared" si="2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3"/>
        <v>0</v>
      </c>
      <c r="J70" s="39"/>
      <c r="K70" s="39"/>
      <c r="L70" s="55">
        <f t="shared" si="0"/>
        <v>0</v>
      </c>
      <c r="M70" s="7"/>
      <c r="N70" s="60" t="str">
        <f t="shared" si="1"/>
        <v>Није положио(ла)</v>
      </c>
      <c r="O70" s="63">
        <f t="shared" si="2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3"/>
        <v>0</v>
      </c>
      <c r="J71" s="39"/>
      <c r="K71" s="39"/>
      <c r="L71" s="55">
        <f t="shared" si="0"/>
        <v>0</v>
      </c>
      <c r="M71" s="7"/>
      <c r="N71" s="60" t="str">
        <f t="shared" si="1"/>
        <v>Није положио(ла)</v>
      </c>
      <c r="O71" s="63">
        <f t="shared" si="2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Tina Markovic</cp:lastModifiedBy>
  <cp:lastPrinted>2013-06-04T07:15:43Z</cp:lastPrinted>
  <dcterms:created xsi:type="dcterms:W3CDTF">2012-05-10T08:39:06Z</dcterms:created>
  <dcterms:modified xsi:type="dcterms:W3CDTF">2024-01-20T22:25:53Z</dcterms:modified>
</cp:coreProperties>
</file>