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<sst xmlns="http://schemas.openxmlformats.org/spreadsheetml/2006/main" count="202" uniqueCount="202">
  <si>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</si>
  <si>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</si>
  <si>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</si>
  <si>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</si>
  <si>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СФ3630 Медицинска рехабилитација 2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</si>
  <si>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</si>
  <si>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</si>
  <si>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</si>
  <si>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</si>
  <si>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</si>
  <si>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</si>
  <si>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</si>
  <si>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</si>
  <si>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</si>
  <si>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</si>
  <si>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</si>
  <si>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</si>
  <si>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</si>
  <si>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</si>
  <si>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</si>
  <si>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</si>
  <si>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</si>
  <si>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2017/3018-II</t>
  </si>
  <si>
    <t>Вукајловић Вукашин</t>
  </si>
  <si>
    <t>2017/3069-II</t>
  </si>
  <si>
    <t>Младеновић Никола</t>
  </si>
  <si>
    <t>2017/3097-II</t>
  </si>
  <si>
    <t>Миливојевић Иван</t>
  </si>
  <si>
    <t>2017/3130-II</t>
  </si>
  <si>
    <t>Рашовић Матија</t>
  </si>
  <si>
    <t>2017/3343-II</t>
  </si>
  <si>
    <t>Спасић Марија</t>
  </si>
  <si>
    <t>2018/3631-II</t>
  </si>
  <si>
    <t>Ангеловски Немања</t>
  </si>
  <si>
    <t>2018/3663-II</t>
  </si>
  <si>
    <t>Ђурић Андрија</t>
  </si>
  <si>
    <t>2018/3695-II</t>
  </si>
  <si>
    <t>Здравковић Лука</t>
  </si>
  <si>
    <t>2018/3696-II</t>
  </si>
  <si>
    <t>Јеремић Саша</t>
  </si>
  <si>
    <t>2018/3698-II</t>
  </si>
  <si>
    <t>Димитријевић Николија</t>
  </si>
  <si>
    <t>2018/3706-II</t>
  </si>
  <si>
    <t>Миладиновић Маја</t>
  </si>
  <si>
    <t>2018/3772-II</t>
  </si>
  <si>
    <t>Павловић Андрија</t>
  </si>
  <si>
    <t>2018/3785-II</t>
  </si>
  <si>
    <t>Марковић Тамара</t>
  </si>
  <si>
    <t>2018/3841-II</t>
  </si>
  <si>
    <t>Милојевић Алекса</t>
  </si>
  <si>
    <t>2018/3854-II</t>
  </si>
  <si>
    <t>Аврамовић Тијана</t>
  </si>
  <si>
    <t>2018/3860-II</t>
  </si>
  <si>
    <t>Урошевић Емилија</t>
  </si>
  <si>
    <t>2018/3991-II</t>
  </si>
  <si>
    <t>Савић Милан</t>
  </si>
  <si>
    <t>2018/4010-II</t>
  </si>
  <si>
    <t>Тодоровић Милан</t>
  </si>
  <si>
    <t>2018/4104-II</t>
  </si>
  <si>
    <t>Радосављевић Александар</t>
  </si>
  <si>
    <t>2019/4160-II</t>
  </si>
  <si>
    <t>Павловић Соња</t>
  </si>
  <si>
    <t>2019/4212-II</t>
  </si>
  <si>
    <t>Ранђеловић Филип</t>
  </si>
  <si>
    <t>2019/4281-II</t>
  </si>
  <si>
    <t>Стевановић Михајло</t>
  </si>
  <si>
    <t>2019/4337-II</t>
  </si>
  <si>
    <t>Величковић Лидија</t>
  </si>
  <si>
    <t>2019/4401-II</t>
  </si>
  <si>
    <t>Михајлов Александра</t>
  </si>
  <si>
    <t>2019/4411-II</t>
  </si>
  <si>
    <t>Илић Страхиња</t>
  </si>
  <si>
    <t>2019/4412-II</t>
  </si>
  <si>
    <t>Огњановић Алекса</t>
  </si>
  <si>
    <t>2019/4427-II</t>
  </si>
  <si>
    <t>Борисављевић Ненад</t>
  </si>
  <si>
    <t>2019/4460-II</t>
  </si>
  <si>
    <t>Балшић Милена</t>
  </si>
  <si>
    <t>2019/4468-II</t>
  </si>
  <si>
    <t>Јокићевић Немања</t>
  </si>
  <si>
    <t>2019/4494-II</t>
  </si>
  <si>
    <t>Петровић Дуња</t>
  </si>
  <si>
    <t>2019/4499-II</t>
  </si>
  <si>
    <t>Ђурковић Матеја</t>
  </si>
  <si>
    <t>2019/4544-II</t>
  </si>
  <si>
    <t>Илић Ђорђе</t>
  </si>
  <si>
    <t>2019/4615-II</t>
  </si>
  <si>
    <t>Деспотовић Александар</t>
  </si>
  <si>
    <t>2020/4718-II</t>
  </si>
  <si>
    <t>Митровић Марина</t>
  </si>
  <si>
    <t>2020/4775-II</t>
  </si>
  <si>
    <t>Аћимовић Милица</t>
  </si>
  <si>
    <t>2020/4827-II</t>
  </si>
  <si>
    <t>Симоновић Данијела</t>
  </si>
  <si>
    <t>2020/4841-II</t>
  </si>
  <si>
    <t>Здравковић Димитрије</t>
  </si>
  <si>
    <t>2020/4870-II</t>
  </si>
  <si>
    <t>Јовановић Предраг</t>
  </si>
  <si>
    <t>2020/4896-II</t>
  </si>
  <si>
    <t>Страјиновић Марина</t>
  </si>
  <si>
    <t>2020/4936-II</t>
  </si>
  <si>
    <t>Филиповић Стефан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</si>
  <si>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</si>
  <si>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</si>
  <si>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</si>
  <si>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</si>
  <si>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</si>
  <si>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</si>
  <si>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</si>
  <si>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</si>
  <si>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</si>
  <si>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</si>
  <si>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</si>
  <si>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</si>
  <si>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</si>
  <si>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</si>
  <si>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</si>
  <si>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</si>
  <si>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</si>
  <si>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</si>
  <si>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</si>
  <si>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</si>
  <si>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</si>
  <si>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</si>
  <si>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</si>
  <si>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</si>
  <si>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2021/5135-II</t>
  </si>
  <si>
    <t>Петровић Никола</t>
  </si>
  <si>
    <t>2021/5139-II</t>
  </si>
  <si>
    <t>Живковић Александра</t>
  </si>
  <si>
    <t>2021/5140-II</t>
  </si>
  <si>
    <t>Љубојевић Милан</t>
  </si>
  <si>
    <t>2021/5146-II</t>
  </si>
  <si>
    <t>Жикић Ана</t>
  </si>
  <si>
    <t>2021/5153-II</t>
  </si>
  <si>
    <t>Коцинац Жаклина</t>
  </si>
  <si>
    <t>2021/5157-II</t>
  </si>
  <si>
    <t>Крстић Страхиња</t>
  </si>
  <si>
    <t>2021/5162-II</t>
  </si>
  <si>
    <t>Радојчић Божена</t>
  </si>
  <si>
    <t>2021/5202-II</t>
  </si>
  <si>
    <t>Тошић Анастасија</t>
  </si>
  <si>
    <t>2021/5203-II</t>
  </si>
  <si>
    <t>Станковић Анђела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</si>
  <si>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</si>
  <si>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</si>
  <si>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</si>
  <si>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</si>
  <si>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</si>
  <si>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</si>
  <si>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</si>
  <si>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</si>
  <si>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</si>
  <si>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</si>
  <si>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</si>
  <si>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</si>
  <si>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</si>
  <si>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</si>
  <si>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</si>
  <si>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</si>
  <si>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</si>
  <si>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</si>
  <si>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</si>
  <si>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</si>
  <si>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</si>
  <si>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</si>
  <si>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</si>
  <si>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</si>
  <si>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2021/5301-II</t>
  </si>
  <si>
    <t>Витановић Давид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</si>
  <si>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</si>
  <si>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</si>
  <si>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</si>
  <si>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</si>
  <si>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</si>
  <si>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</si>
  <si>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</si>
  <si>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</si>
  <si>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</si>
  <si>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</si>
  <si>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2021/5335-II</t>
  </si>
  <si>
    <t>Јевтић Вељко</t>
  </si>
  <si>
    <t>2021/5343-II</t>
  </si>
  <si>
    <t>Јанковић Анастасија</t>
  </si>
  <si>
    <t>2021/5351-II</t>
  </si>
  <si>
    <t>Нелић Миљана</t>
  </si>
  <si>
    <t>2021/5370-II</t>
  </si>
  <si>
    <t>Рајковић Анђела</t>
  </si>
  <si>
    <t>2021/5384-II</t>
  </si>
  <si>
    <t>Тодоровић Валентина</t>
  </si>
  <si>
    <t>2022/5852-II</t>
  </si>
  <si>
    <t>Софронијевић Жељко</t>
  </si>
  <si>
    <t>2013/338-II</t>
  </si>
  <si>
    <t>Милић Немања</t>
  </si>
  <si>
    <t>2014/602-II</t>
  </si>
  <si>
    <t>Ђуровић Анђела</t>
  </si>
  <si>
    <t>2014/845-II</t>
  </si>
  <si>
    <t>Михајловић Слађана</t>
  </si>
  <si>
    <t>2015/1920-II</t>
  </si>
  <si>
    <t>Добријевић Ђорђе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</si>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</sst>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b/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36" applyNumberFormat="0" applyAlignment="0" applyProtection="0">
      <alignment vertical="center"/>
    </xf>
    <xf numFmtId="0" fontId="19" fillId="6" borderId="37" applyNumberFormat="0" applyAlignment="0" applyProtection="0">
      <alignment vertical="center"/>
    </xf>
    <xf numFmtId="0" fontId="20" fillId="6" borderId="36" applyNumberFormat="0" applyAlignment="0" applyProtection="0">
      <alignment vertical="center"/>
    </xf>
    <xf numFmtId="0" fontId="21" fillId="7" borderId="38" applyNumberFormat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82" activePane="bottomLeft" state="frozen"/>
      <selection/>
      <selection pane="bottomLeft" activeCell="C92" sqref="C92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32.7142857142857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5.75" spans="1:16">
      <c r="A7" s="26">
        <v>1</v>
      </c>
      <c r="B7" s="27" t="s">
        <v>22</v>
      </c>
      <c r="C7" s="28" t="s">
        <v>23</v>
      </c>
      <c r="D7" s="29"/>
      <c r="E7" s="29"/>
      <c r="F7" s="30"/>
      <c r="G7" s="29"/>
      <c r="H7" s="29"/>
      <c r="I7" s="55">
        <f>SUM(D7:H7)</f>
        <v>0</v>
      </c>
      <c r="J7" s="56"/>
      <c r="K7" s="56"/>
      <c r="L7" s="57">
        <f>SUM(I7,J7,K7)</f>
        <v>0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5.75" spans="1:16">
      <c r="A8" s="31">
        <v>2</v>
      </c>
      <c r="B8" s="32" t="s">
        <v>24</v>
      </c>
      <c r="C8" s="33" t="s">
        <v>25</v>
      </c>
      <c r="D8" s="34"/>
      <c r="E8" s="34"/>
      <c r="F8" s="35"/>
      <c r="G8" s="34"/>
      <c r="H8" s="34"/>
      <c r="I8" s="61">
        <f t="shared" ref="I8:I71" si="0">SUM(D8:H8)</f>
        <v>0</v>
      </c>
      <c r="J8" s="62"/>
      <c r="K8" s="62"/>
      <c r="L8" s="63">
        <f t="shared" ref="L8:L71" si="1">SUM(I8,J8,K8)</f>
        <v>0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5.75" spans="1:16">
      <c r="A9" s="31">
        <v>3</v>
      </c>
      <c r="B9" s="32" t="s">
        <v>26</v>
      </c>
      <c r="C9" s="33" t="s">
        <v>27</v>
      </c>
      <c r="D9" s="34"/>
      <c r="E9" s="34"/>
      <c r="F9" s="35"/>
      <c r="G9" s="34"/>
      <c r="H9" s="34"/>
      <c r="I9" s="61">
        <f t="shared" si="0"/>
        <v>0</v>
      </c>
      <c r="J9" s="62"/>
      <c r="K9" s="62"/>
      <c r="L9" s="63">
        <f t="shared" si="1"/>
        <v>0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5.75" spans="1:16">
      <c r="A10" s="31">
        <v>4</v>
      </c>
      <c r="B10" s="32" t="s">
        <v>28</v>
      </c>
      <c r="C10" s="33" t="s">
        <v>29</v>
      </c>
      <c r="D10" s="36">
        <v>9</v>
      </c>
      <c r="E10" s="36">
        <v>9</v>
      </c>
      <c r="F10" s="37">
        <v>10</v>
      </c>
      <c r="G10" s="36">
        <v>10</v>
      </c>
      <c r="H10" s="36"/>
      <c r="I10" s="61">
        <f t="shared" si="0"/>
        <v>38</v>
      </c>
      <c r="J10" s="67"/>
      <c r="K10" s="67"/>
      <c r="L10" s="63">
        <f t="shared" si="1"/>
        <v>38</v>
      </c>
      <c r="M10" s="64"/>
      <c r="N10" s="65" t="str">
        <f t="shared" si="2"/>
        <v>Није положио(ла)</v>
      </c>
      <c r="O10" s="66">
        <f t="shared" si="3"/>
        <v>5</v>
      </c>
      <c r="P10" s="40"/>
    </row>
    <row r="11" ht="15.75" spans="1:16">
      <c r="A11" s="31">
        <v>5</v>
      </c>
      <c r="B11" s="32" t="s">
        <v>30</v>
      </c>
      <c r="C11" s="33" t="s">
        <v>31</v>
      </c>
      <c r="D11" s="34"/>
      <c r="E11" s="34"/>
      <c r="F11" s="35"/>
      <c r="G11" s="34"/>
      <c r="H11" s="34"/>
      <c r="I11" s="61">
        <f t="shared" si="0"/>
        <v>0</v>
      </c>
      <c r="J11" s="62"/>
      <c r="K11" s="62"/>
      <c r="L11" s="63">
        <f t="shared" si="1"/>
        <v>0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5.75" spans="1:16">
      <c r="A12" s="31">
        <v>6</v>
      </c>
      <c r="B12" s="32" t="s">
        <v>32</v>
      </c>
      <c r="C12" s="33" t="s">
        <v>33</v>
      </c>
      <c r="D12" s="34"/>
      <c r="E12" s="34"/>
      <c r="F12" s="35"/>
      <c r="G12" s="34"/>
      <c r="H12" s="34"/>
      <c r="I12" s="61">
        <f t="shared" si="0"/>
        <v>0</v>
      </c>
      <c r="J12" s="62"/>
      <c r="K12" s="62"/>
      <c r="L12" s="63">
        <f t="shared" si="1"/>
        <v>0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5.75" spans="1:16">
      <c r="A13" s="31">
        <v>7</v>
      </c>
      <c r="B13" s="32" t="s">
        <v>34</v>
      </c>
      <c r="C13" s="33" t="s">
        <v>35</v>
      </c>
      <c r="D13" s="34"/>
      <c r="E13" s="34"/>
      <c r="F13" s="35"/>
      <c r="G13" s="34"/>
      <c r="H13" s="34"/>
      <c r="I13" s="61">
        <f t="shared" si="0"/>
        <v>0</v>
      </c>
      <c r="J13" s="62"/>
      <c r="K13" s="62"/>
      <c r="L13" s="63">
        <f t="shared" si="1"/>
        <v>0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5.75" spans="1:16">
      <c r="A14" s="31">
        <v>8</v>
      </c>
      <c r="B14" s="32" t="s">
        <v>36</v>
      </c>
      <c r="C14" s="33" t="s">
        <v>37</v>
      </c>
      <c r="D14" s="34"/>
      <c r="E14" s="34"/>
      <c r="F14" s="35"/>
      <c r="G14" s="34"/>
      <c r="H14" s="34"/>
      <c r="I14" s="61">
        <f t="shared" si="0"/>
        <v>0</v>
      </c>
      <c r="J14" s="62"/>
      <c r="K14" s="62"/>
      <c r="L14" s="63">
        <f t="shared" si="1"/>
        <v>0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5.75" spans="1:16">
      <c r="A15" s="31">
        <v>9</v>
      </c>
      <c r="B15" s="32" t="s">
        <v>38</v>
      </c>
      <c r="C15" s="33" t="s">
        <v>39</v>
      </c>
      <c r="D15" s="34"/>
      <c r="E15" s="34"/>
      <c r="F15" s="35"/>
      <c r="G15" s="34"/>
      <c r="H15" s="34"/>
      <c r="I15" s="61">
        <f t="shared" si="0"/>
        <v>0</v>
      </c>
      <c r="J15" s="62"/>
      <c r="K15" s="62"/>
      <c r="L15" s="63">
        <f t="shared" si="1"/>
        <v>0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5.75" spans="1:16">
      <c r="A16" s="31">
        <v>10</v>
      </c>
      <c r="B16" s="32" t="s">
        <v>40</v>
      </c>
      <c r="C16" s="33" t="s">
        <v>41</v>
      </c>
      <c r="D16" s="34"/>
      <c r="E16" s="34"/>
      <c r="F16" s="35"/>
      <c r="G16" s="34"/>
      <c r="H16" s="34"/>
      <c r="I16" s="61">
        <f t="shared" si="0"/>
        <v>0</v>
      </c>
      <c r="J16" s="62"/>
      <c r="K16" s="62"/>
      <c r="L16" s="63">
        <f t="shared" si="1"/>
        <v>0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5.75" spans="1:16">
      <c r="A17" s="31">
        <v>11</v>
      </c>
      <c r="B17" s="32" t="s">
        <v>42</v>
      </c>
      <c r="C17" s="33" t="s">
        <v>43</v>
      </c>
      <c r="D17" s="34"/>
      <c r="E17" s="34"/>
      <c r="F17" s="35"/>
      <c r="G17" s="34"/>
      <c r="H17" s="34"/>
      <c r="I17" s="61">
        <f t="shared" si="0"/>
        <v>0</v>
      </c>
      <c r="J17" s="62"/>
      <c r="K17" s="62"/>
      <c r="L17" s="63">
        <f t="shared" si="1"/>
        <v>0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5.75" spans="1:16">
      <c r="A18" s="31">
        <v>12</v>
      </c>
      <c r="B18" s="32" t="s">
        <v>44</v>
      </c>
      <c r="C18" s="33" t="s">
        <v>45</v>
      </c>
      <c r="D18" s="34"/>
      <c r="E18" s="34"/>
      <c r="F18" s="35"/>
      <c r="G18" s="34"/>
      <c r="H18" s="34"/>
      <c r="I18" s="61">
        <f t="shared" si="0"/>
        <v>0</v>
      </c>
      <c r="J18" s="62"/>
      <c r="K18" s="62"/>
      <c r="L18" s="63">
        <f t="shared" si="1"/>
        <v>0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5.75" spans="1:16">
      <c r="A19" s="31">
        <v>13</v>
      </c>
      <c r="B19" s="32" t="s">
        <v>46</v>
      </c>
      <c r="C19" s="33" t="s">
        <v>47</v>
      </c>
      <c r="D19" s="34"/>
      <c r="E19" s="34"/>
      <c r="F19" s="35"/>
      <c r="G19" s="34"/>
      <c r="H19" s="34"/>
      <c r="I19" s="61">
        <f t="shared" si="0"/>
        <v>0</v>
      </c>
      <c r="J19" s="62"/>
      <c r="K19" s="62"/>
      <c r="L19" s="63">
        <f t="shared" si="1"/>
        <v>0</v>
      </c>
      <c r="M19" s="64"/>
      <c r="N19" s="65" t="str">
        <f t="shared" si="2"/>
        <v>Није положио(ла)</v>
      </c>
      <c r="O19" s="66">
        <f t="shared" si="3"/>
        <v>5</v>
      </c>
      <c r="P19" s="40"/>
    </row>
    <row r="20" ht="15.75" spans="1:16">
      <c r="A20" s="31">
        <v>14</v>
      </c>
      <c r="B20" s="32" t="s">
        <v>48</v>
      </c>
      <c r="C20" s="33" t="s">
        <v>49</v>
      </c>
      <c r="D20" s="34"/>
      <c r="E20" s="34"/>
      <c r="F20" s="35"/>
      <c r="G20" s="34"/>
      <c r="H20" s="34"/>
      <c r="I20" s="61">
        <f t="shared" si="0"/>
        <v>0</v>
      </c>
      <c r="J20" s="62"/>
      <c r="K20" s="62"/>
      <c r="L20" s="63">
        <f t="shared" si="1"/>
        <v>0</v>
      </c>
      <c r="M20" s="64"/>
      <c r="N20" s="65" t="str">
        <f t="shared" si="2"/>
        <v>Није положио(ла)</v>
      </c>
      <c r="O20" s="66">
        <f t="shared" si="3"/>
        <v>5</v>
      </c>
      <c r="P20" s="40"/>
    </row>
    <row r="21" ht="15.75" spans="1:16">
      <c r="A21" s="31">
        <v>15</v>
      </c>
      <c r="B21" s="32" t="s">
        <v>50</v>
      </c>
      <c r="C21" s="33" t="s">
        <v>51</v>
      </c>
      <c r="D21" s="34"/>
      <c r="E21" s="34"/>
      <c r="F21" s="35"/>
      <c r="G21" s="34"/>
      <c r="H21" s="34"/>
      <c r="I21" s="61">
        <f t="shared" si="0"/>
        <v>0</v>
      </c>
      <c r="J21" s="62"/>
      <c r="K21" s="62"/>
      <c r="L21" s="63">
        <f t="shared" si="1"/>
        <v>0</v>
      </c>
      <c r="M21" s="64"/>
      <c r="N21" s="65" t="str">
        <f t="shared" si="2"/>
        <v>Није положио(ла)</v>
      </c>
      <c r="O21" s="66">
        <f t="shared" si="3"/>
        <v>5</v>
      </c>
      <c r="P21" s="40"/>
    </row>
    <row r="22" ht="15.75" spans="1:16">
      <c r="A22" s="31">
        <v>16</v>
      </c>
      <c r="B22" s="32" t="s">
        <v>52</v>
      </c>
      <c r="C22" s="33" t="s">
        <v>53</v>
      </c>
      <c r="D22" s="34"/>
      <c r="E22" s="34"/>
      <c r="F22" s="35"/>
      <c r="G22" s="34"/>
      <c r="H22" s="34"/>
      <c r="I22" s="61">
        <f t="shared" si="0"/>
        <v>0</v>
      </c>
      <c r="J22" s="62"/>
      <c r="K22" s="62"/>
      <c r="L22" s="63">
        <f t="shared" si="1"/>
        <v>0</v>
      </c>
      <c r="M22" s="64"/>
      <c r="N22" s="65" t="str">
        <f t="shared" si="2"/>
        <v>Није положио(ла)</v>
      </c>
      <c r="O22" s="66">
        <f t="shared" si="3"/>
        <v>5</v>
      </c>
      <c r="P22" s="40"/>
    </row>
    <row r="23" ht="15.75" spans="1:16">
      <c r="A23" s="31">
        <v>17</v>
      </c>
      <c r="B23" s="32" t="s">
        <v>54</v>
      </c>
      <c r="C23" s="33" t="s">
        <v>55</v>
      </c>
      <c r="D23" s="34"/>
      <c r="E23" s="34"/>
      <c r="F23" s="35"/>
      <c r="G23" s="34"/>
      <c r="H23" s="34"/>
      <c r="I23" s="61">
        <f t="shared" si="0"/>
        <v>0</v>
      </c>
      <c r="J23" s="62"/>
      <c r="K23" s="62"/>
      <c r="L23" s="63">
        <f t="shared" si="1"/>
        <v>0</v>
      </c>
      <c r="M23" s="64"/>
      <c r="N23" s="65" t="str">
        <f t="shared" si="2"/>
        <v>Није положио(ла)</v>
      </c>
      <c r="O23" s="66">
        <f t="shared" si="3"/>
        <v>5</v>
      </c>
      <c r="P23" s="40"/>
    </row>
    <row r="24" ht="15.75" spans="1:16">
      <c r="A24" s="31">
        <v>18</v>
      </c>
      <c r="B24" s="32" t="s">
        <v>56</v>
      </c>
      <c r="C24" s="33" t="s">
        <v>57</v>
      </c>
      <c r="D24" s="34"/>
      <c r="E24" s="34"/>
      <c r="F24" s="35"/>
      <c r="G24" s="34"/>
      <c r="H24" s="34"/>
      <c r="I24" s="61">
        <f t="shared" si="0"/>
        <v>0</v>
      </c>
      <c r="J24" s="62"/>
      <c r="K24" s="62"/>
      <c r="L24" s="63">
        <f t="shared" si="1"/>
        <v>0</v>
      </c>
      <c r="M24" s="64"/>
      <c r="N24" s="65" t="str">
        <f t="shared" si="2"/>
        <v>Није положио(ла)</v>
      </c>
      <c r="O24" s="66">
        <f t="shared" si="3"/>
        <v>5</v>
      </c>
      <c r="P24" s="40"/>
    </row>
    <row r="25" ht="15.75" spans="1:16">
      <c r="A25" s="31">
        <v>19</v>
      </c>
      <c r="B25" s="32" t="s">
        <v>58</v>
      </c>
      <c r="C25" s="33" t="s">
        <v>59</v>
      </c>
      <c r="D25" s="34"/>
      <c r="E25" s="34"/>
      <c r="F25" s="35"/>
      <c r="G25" s="34"/>
      <c r="H25" s="34"/>
      <c r="I25" s="61">
        <f t="shared" si="0"/>
        <v>0</v>
      </c>
      <c r="J25" s="62"/>
      <c r="K25" s="62"/>
      <c r="L25" s="63">
        <f t="shared" si="1"/>
        <v>0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5.75" spans="1:16">
      <c r="A26" s="31">
        <v>20</v>
      </c>
      <c r="B26" s="32" t="s">
        <v>60</v>
      </c>
      <c r="C26" s="33" t="s">
        <v>61</v>
      </c>
      <c r="D26" s="34"/>
      <c r="E26" s="34"/>
      <c r="F26" s="35"/>
      <c r="G26" s="34"/>
      <c r="H26" s="34"/>
      <c r="I26" s="61">
        <f t="shared" si="0"/>
        <v>0</v>
      </c>
      <c r="J26" s="62"/>
      <c r="K26" s="62"/>
      <c r="L26" s="63">
        <f t="shared" si="1"/>
        <v>0</v>
      </c>
      <c r="M26" s="64"/>
      <c r="N26" s="65" t="str">
        <f t="shared" si="2"/>
        <v>Није положио(ла)</v>
      </c>
      <c r="O26" s="66">
        <f t="shared" si="3"/>
        <v>5</v>
      </c>
      <c r="P26" s="40"/>
    </row>
    <row r="27" ht="15.75" spans="1:16">
      <c r="A27" s="31">
        <v>21</v>
      </c>
      <c r="B27" s="32" t="s">
        <v>62</v>
      </c>
      <c r="C27" s="33" t="s">
        <v>63</v>
      </c>
      <c r="D27" s="34"/>
      <c r="E27" s="34"/>
      <c r="F27" s="35"/>
      <c r="G27" s="34"/>
      <c r="H27" s="34"/>
      <c r="I27" s="61">
        <f t="shared" si="0"/>
        <v>0</v>
      </c>
      <c r="J27" s="62"/>
      <c r="K27" s="62"/>
      <c r="L27" s="63">
        <f t="shared" si="1"/>
        <v>0</v>
      </c>
      <c r="M27" s="64"/>
      <c r="N27" s="65" t="str">
        <f t="shared" si="2"/>
        <v>Није положио(ла)</v>
      </c>
      <c r="O27" s="66">
        <f t="shared" si="3"/>
        <v>5</v>
      </c>
      <c r="P27" s="40"/>
    </row>
    <row r="28" ht="15.75" spans="1:16">
      <c r="A28" s="31">
        <v>22</v>
      </c>
      <c r="B28" s="32" t="s">
        <v>64</v>
      </c>
      <c r="C28" s="33" t="s">
        <v>65</v>
      </c>
      <c r="D28" s="34"/>
      <c r="E28" s="34"/>
      <c r="F28" s="35"/>
      <c r="G28" s="34"/>
      <c r="H28" s="34"/>
      <c r="I28" s="61">
        <f t="shared" si="0"/>
        <v>0</v>
      </c>
      <c r="J28" s="62"/>
      <c r="K28" s="62"/>
      <c r="L28" s="63">
        <f t="shared" si="1"/>
        <v>0</v>
      </c>
      <c r="M28" s="64"/>
      <c r="N28" s="65" t="str">
        <f t="shared" si="2"/>
        <v>Није положио(ла)</v>
      </c>
      <c r="O28" s="66">
        <f t="shared" si="3"/>
        <v>5</v>
      </c>
      <c r="P28" s="40"/>
    </row>
    <row r="29" ht="15.75" spans="1:16">
      <c r="A29" s="31">
        <v>23</v>
      </c>
      <c r="B29" s="32" t="s">
        <v>66</v>
      </c>
      <c r="C29" s="33" t="s">
        <v>67</v>
      </c>
      <c r="D29" s="34"/>
      <c r="E29" s="34"/>
      <c r="F29" s="35"/>
      <c r="G29" s="34"/>
      <c r="H29" s="34"/>
      <c r="I29" s="61">
        <f t="shared" si="0"/>
        <v>0</v>
      </c>
      <c r="J29" s="62"/>
      <c r="K29" s="62"/>
      <c r="L29" s="63">
        <f t="shared" si="1"/>
        <v>0</v>
      </c>
      <c r="M29" s="64"/>
      <c r="N29" s="65" t="str">
        <f t="shared" si="2"/>
        <v>Није положио(ла)</v>
      </c>
      <c r="O29" s="66">
        <f t="shared" si="3"/>
        <v>5</v>
      </c>
      <c r="P29" s="40"/>
    </row>
    <row r="30" ht="15.75" spans="1:16">
      <c r="A30" s="31">
        <v>24</v>
      </c>
      <c r="B30" s="32" t="s">
        <v>68</v>
      </c>
      <c r="C30" s="33" t="s">
        <v>69</v>
      </c>
      <c r="D30" s="34"/>
      <c r="E30" s="34"/>
      <c r="F30" s="35"/>
      <c r="G30" s="34"/>
      <c r="H30" s="34"/>
      <c r="I30" s="61">
        <f t="shared" si="0"/>
        <v>0</v>
      </c>
      <c r="J30" s="62"/>
      <c r="K30" s="62"/>
      <c r="L30" s="63">
        <f t="shared" si="1"/>
        <v>0</v>
      </c>
      <c r="M30" s="64"/>
      <c r="N30" s="65" t="str">
        <f t="shared" si="2"/>
        <v>Није положио(ла)</v>
      </c>
      <c r="O30" s="66">
        <f t="shared" si="3"/>
        <v>5</v>
      </c>
      <c r="P30" s="40"/>
    </row>
    <row r="31" ht="15.75" spans="1:16">
      <c r="A31" s="31">
        <v>25</v>
      </c>
      <c r="B31" s="32" t="s">
        <v>70</v>
      </c>
      <c r="C31" s="33" t="s">
        <v>71</v>
      </c>
      <c r="D31" s="34"/>
      <c r="E31" s="34"/>
      <c r="F31" s="35"/>
      <c r="G31" s="34"/>
      <c r="H31" s="34"/>
      <c r="I31" s="61">
        <f t="shared" si="0"/>
        <v>0</v>
      </c>
      <c r="J31" s="62"/>
      <c r="K31" s="62"/>
      <c r="L31" s="63">
        <f t="shared" si="1"/>
        <v>0</v>
      </c>
      <c r="M31" s="64"/>
      <c r="N31" s="65" t="str">
        <f t="shared" si="2"/>
        <v>Није положио(ла)</v>
      </c>
      <c r="O31" s="66">
        <f t="shared" si="3"/>
        <v>5</v>
      </c>
      <c r="P31" s="40"/>
    </row>
    <row r="32" ht="15.75" spans="1:16">
      <c r="A32" s="31">
        <v>26</v>
      </c>
      <c r="B32" s="32" t="s">
        <v>72</v>
      </c>
      <c r="C32" s="33" t="s">
        <v>73</v>
      </c>
      <c r="D32" s="34"/>
      <c r="E32" s="34"/>
      <c r="F32" s="35"/>
      <c r="G32" s="34"/>
      <c r="H32" s="34"/>
      <c r="I32" s="61">
        <f t="shared" si="0"/>
        <v>0</v>
      </c>
      <c r="J32" s="62"/>
      <c r="K32" s="62"/>
      <c r="L32" s="63">
        <f t="shared" si="1"/>
        <v>0</v>
      </c>
      <c r="M32" s="64"/>
      <c r="N32" s="65" t="str">
        <f t="shared" si="2"/>
        <v>Није положио(ла)</v>
      </c>
      <c r="O32" s="66">
        <f t="shared" si="3"/>
        <v>5</v>
      </c>
      <c r="P32" s="40"/>
    </row>
    <row r="33" ht="15.75" spans="1:16">
      <c r="A33" s="31">
        <v>27</v>
      </c>
      <c r="B33" s="32" t="s">
        <v>74</v>
      </c>
      <c r="C33" s="33" t="s">
        <v>75</v>
      </c>
      <c r="D33" s="34"/>
      <c r="E33" s="34"/>
      <c r="F33" s="35"/>
      <c r="G33" s="34"/>
      <c r="H33" s="34"/>
      <c r="I33" s="61">
        <f t="shared" si="0"/>
        <v>0</v>
      </c>
      <c r="J33" s="62"/>
      <c r="K33" s="62"/>
      <c r="L33" s="63">
        <f t="shared" si="1"/>
        <v>0</v>
      </c>
      <c r="M33" s="64"/>
      <c r="N33" s="65" t="str">
        <f t="shared" si="2"/>
        <v>Није положио(ла)</v>
      </c>
      <c r="O33" s="66">
        <f t="shared" si="3"/>
        <v>5</v>
      </c>
      <c r="P33" s="40"/>
    </row>
    <row r="34" ht="15.75" spans="1:16">
      <c r="A34" s="31">
        <v>28</v>
      </c>
      <c r="B34" s="32" t="s">
        <v>76</v>
      </c>
      <c r="C34" s="33" t="s">
        <v>77</v>
      </c>
      <c r="D34" s="34"/>
      <c r="E34" s="34"/>
      <c r="F34" s="35"/>
      <c r="G34" s="34"/>
      <c r="H34" s="34"/>
      <c r="I34" s="61">
        <f t="shared" si="0"/>
        <v>0</v>
      </c>
      <c r="J34" s="62"/>
      <c r="K34" s="62"/>
      <c r="L34" s="63">
        <f t="shared" si="1"/>
        <v>0</v>
      </c>
      <c r="M34" s="64"/>
      <c r="N34" s="65" t="str">
        <f t="shared" si="2"/>
        <v>Није положио(ла)</v>
      </c>
      <c r="O34" s="66">
        <f t="shared" si="3"/>
        <v>5</v>
      </c>
      <c r="P34" s="40"/>
    </row>
    <row r="35" ht="15.75" spans="1:16">
      <c r="A35" s="31">
        <v>29</v>
      </c>
      <c r="B35" s="32" t="s">
        <v>78</v>
      </c>
      <c r="C35" s="33" t="s">
        <v>79</v>
      </c>
      <c r="D35" s="34"/>
      <c r="E35" s="34"/>
      <c r="F35" s="35"/>
      <c r="G35" s="34"/>
      <c r="H35" s="34"/>
      <c r="I35" s="61">
        <f t="shared" si="0"/>
        <v>0</v>
      </c>
      <c r="J35" s="62"/>
      <c r="K35" s="62"/>
      <c r="L35" s="63">
        <f t="shared" si="1"/>
        <v>0</v>
      </c>
      <c r="M35" s="64"/>
      <c r="N35" s="65" t="str">
        <f t="shared" si="2"/>
        <v>Није положио(ла)</v>
      </c>
      <c r="O35" s="66">
        <f t="shared" si="3"/>
        <v>5</v>
      </c>
      <c r="P35" s="40"/>
    </row>
    <row r="36" ht="15.75" spans="1:16">
      <c r="A36" s="31">
        <v>30</v>
      </c>
      <c r="B36" s="32" t="s">
        <v>80</v>
      </c>
      <c r="C36" s="33" t="s">
        <v>81</v>
      </c>
      <c r="D36" s="34"/>
      <c r="E36" s="34"/>
      <c r="F36" s="35"/>
      <c r="G36" s="34"/>
      <c r="H36" s="34"/>
      <c r="I36" s="61">
        <f t="shared" si="0"/>
        <v>0</v>
      </c>
      <c r="J36" s="62"/>
      <c r="K36" s="62"/>
      <c r="L36" s="63">
        <f t="shared" si="1"/>
        <v>0</v>
      </c>
      <c r="M36" s="64"/>
      <c r="N36" s="65" t="str">
        <f t="shared" si="2"/>
        <v>Није положио(ла)</v>
      </c>
      <c r="O36" s="66">
        <f t="shared" si="3"/>
        <v>5</v>
      </c>
      <c r="P36" s="40"/>
    </row>
    <row r="37" ht="15.75" spans="1:16">
      <c r="A37" s="31">
        <v>31</v>
      </c>
      <c r="B37" s="32" t="s">
        <v>82</v>
      </c>
      <c r="C37" s="33" t="s">
        <v>83</v>
      </c>
      <c r="D37" s="34"/>
      <c r="E37" s="34"/>
      <c r="F37" s="35"/>
      <c r="G37" s="34"/>
      <c r="H37" s="34"/>
      <c r="I37" s="61">
        <f t="shared" si="0"/>
        <v>0</v>
      </c>
      <c r="J37" s="62"/>
      <c r="K37" s="62"/>
      <c r="L37" s="63">
        <f t="shared" si="1"/>
        <v>0</v>
      </c>
      <c r="M37" s="64"/>
      <c r="N37" s="65" t="str">
        <f t="shared" si="2"/>
        <v>Није положио(ла)</v>
      </c>
      <c r="O37" s="66">
        <f t="shared" si="3"/>
        <v>5</v>
      </c>
      <c r="P37" s="40"/>
    </row>
    <row r="38" ht="15.75" spans="1:16">
      <c r="A38" s="31">
        <v>32</v>
      </c>
      <c r="B38" s="38" t="s">
        <v>84</v>
      </c>
      <c r="C38" s="39" t="s">
        <v>85</v>
      </c>
      <c r="D38" s="34"/>
      <c r="E38" s="34"/>
      <c r="F38" s="35"/>
      <c r="G38" s="34"/>
      <c r="H38" s="34"/>
      <c r="I38" s="61">
        <f t="shared" si="0"/>
        <v>0</v>
      </c>
      <c r="J38" s="62"/>
      <c r="K38" s="62"/>
      <c r="L38" s="63">
        <f t="shared" si="1"/>
        <v>0</v>
      </c>
      <c r="M38" s="64"/>
      <c r="N38" s="65" t="str">
        <f t="shared" si="2"/>
        <v>Није положио(ла)</v>
      </c>
      <c r="O38" s="66">
        <f t="shared" si="3"/>
        <v>5</v>
      </c>
      <c r="P38" s="40"/>
    </row>
    <row r="39" ht="15.75" spans="1:16">
      <c r="A39" s="31">
        <v>33</v>
      </c>
      <c r="B39" s="38" t="s">
        <v>86</v>
      </c>
      <c r="C39" s="39" t="s">
        <v>87</v>
      </c>
      <c r="D39" s="34"/>
      <c r="E39" s="34"/>
      <c r="F39" s="35"/>
      <c r="G39" s="34"/>
      <c r="H39" s="34"/>
      <c r="I39" s="61">
        <f t="shared" si="0"/>
        <v>0</v>
      </c>
      <c r="J39" s="62"/>
      <c r="K39" s="62"/>
      <c r="L39" s="63">
        <f t="shared" si="1"/>
        <v>0</v>
      </c>
      <c r="M39" s="64"/>
      <c r="N39" s="65" t="str">
        <f t="shared" si="2"/>
        <v>Није положио(ла)</v>
      </c>
      <c r="O39" s="66">
        <f t="shared" si="3"/>
        <v>5</v>
      </c>
      <c r="P39" s="40"/>
    </row>
    <row r="40" ht="15.75" spans="1:16">
      <c r="A40" s="31">
        <v>34</v>
      </c>
      <c r="B40" s="38" t="s">
        <v>88</v>
      </c>
      <c r="C40" s="39" t="s">
        <v>89</v>
      </c>
      <c r="D40" s="34">
        <v>10</v>
      </c>
      <c r="E40" s="34">
        <v>9</v>
      </c>
      <c r="F40" s="35">
        <v>10</v>
      </c>
      <c r="G40" s="34">
        <v>8</v>
      </c>
      <c r="H40" s="34"/>
      <c r="I40" s="61">
        <f t="shared" si="0"/>
        <v>37</v>
      </c>
      <c r="J40" s="62"/>
      <c r="K40" s="62"/>
      <c r="L40" s="63">
        <f t="shared" si="1"/>
        <v>37</v>
      </c>
      <c r="M40" s="64"/>
      <c r="N40" s="65" t="str">
        <f t="shared" si="2"/>
        <v>Није положио(ла)</v>
      </c>
      <c r="O40" s="66">
        <f t="shared" si="3"/>
        <v>5</v>
      </c>
      <c r="P40" s="40"/>
    </row>
    <row r="41" ht="15.75" spans="1:16">
      <c r="A41" s="31">
        <v>35</v>
      </c>
      <c r="B41" s="38" t="s">
        <v>90</v>
      </c>
      <c r="C41" s="39" t="s">
        <v>91</v>
      </c>
      <c r="D41" s="34"/>
      <c r="E41" s="34"/>
      <c r="F41" s="35"/>
      <c r="G41" s="34"/>
      <c r="H41" s="34"/>
      <c r="I41" s="61">
        <f t="shared" si="0"/>
        <v>0</v>
      </c>
      <c r="J41" s="62"/>
      <c r="K41" s="62"/>
      <c r="L41" s="63">
        <f t="shared" si="1"/>
        <v>0</v>
      </c>
      <c r="M41" s="64"/>
      <c r="N41" s="65" t="str">
        <f t="shared" si="2"/>
        <v>Није положио(ла)</v>
      </c>
      <c r="O41" s="66">
        <f t="shared" si="3"/>
        <v>5</v>
      </c>
      <c r="P41" s="40"/>
    </row>
    <row r="42" ht="15.75" spans="1:16">
      <c r="A42" s="31">
        <v>36</v>
      </c>
      <c r="B42" s="38" t="s">
        <v>92</v>
      </c>
      <c r="C42" s="39" t="s">
        <v>93</v>
      </c>
      <c r="D42" s="34"/>
      <c r="E42" s="34"/>
      <c r="F42" s="35"/>
      <c r="G42" s="34"/>
      <c r="H42" s="34"/>
      <c r="I42" s="61">
        <f t="shared" si="0"/>
        <v>0</v>
      </c>
      <c r="J42" s="62"/>
      <c r="K42" s="62"/>
      <c r="L42" s="63">
        <f t="shared" si="1"/>
        <v>0</v>
      </c>
      <c r="M42" s="64"/>
      <c r="N42" s="65" t="str">
        <f t="shared" si="2"/>
        <v>Није положио(ла)</v>
      </c>
      <c r="O42" s="66">
        <f t="shared" si="3"/>
        <v>5</v>
      </c>
      <c r="P42" s="40"/>
    </row>
    <row r="43" s="1" customFormat="1" ht="15.75" spans="1:16">
      <c r="A43" s="31">
        <v>37</v>
      </c>
      <c r="B43" s="38" t="s">
        <v>94</v>
      </c>
      <c r="C43" s="39" t="s">
        <v>95</v>
      </c>
      <c r="D43" s="34"/>
      <c r="E43" s="34"/>
      <c r="F43" s="35"/>
      <c r="G43" s="34"/>
      <c r="H43" s="34"/>
      <c r="I43" s="61">
        <f t="shared" si="0"/>
        <v>0</v>
      </c>
      <c r="J43" s="62"/>
      <c r="K43" s="62"/>
      <c r="L43" s="63">
        <f t="shared" si="1"/>
        <v>0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5.75" spans="1:16">
      <c r="A44" s="31">
        <v>38</v>
      </c>
      <c r="B44" s="38" t="s">
        <v>96</v>
      </c>
      <c r="C44" s="39" t="s">
        <v>97</v>
      </c>
      <c r="D44" s="34"/>
      <c r="E44" s="34"/>
      <c r="F44" s="35"/>
      <c r="G44" s="34"/>
      <c r="H44" s="34"/>
      <c r="I44" s="61">
        <f t="shared" si="0"/>
        <v>0</v>
      </c>
      <c r="J44" s="62"/>
      <c r="K44" s="62"/>
      <c r="L44" s="63">
        <f t="shared" si="1"/>
        <v>0</v>
      </c>
      <c r="M44" s="64"/>
      <c r="N44" s="65" t="str">
        <f t="shared" si="2"/>
        <v>Није положио(ла)</v>
      </c>
      <c r="O44" s="66">
        <f t="shared" si="3"/>
        <v>5</v>
      </c>
      <c r="P44" s="40"/>
    </row>
    <row r="45" ht="15.75" spans="1:16">
      <c r="A45" s="31">
        <v>39</v>
      </c>
      <c r="B45" s="38" t="s">
        <v>98</v>
      </c>
      <c r="C45" s="39" t="s">
        <v>99</v>
      </c>
      <c r="D45" s="34"/>
      <c r="E45" s="34"/>
      <c r="F45" s="35"/>
      <c r="G45" s="34"/>
      <c r="H45" s="34"/>
      <c r="I45" s="61">
        <f t="shared" si="0"/>
        <v>0</v>
      </c>
      <c r="J45" s="62"/>
      <c r="K45" s="62"/>
      <c r="L45" s="63">
        <f t="shared" si="1"/>
        <v>0</v>
      </c>
      <c r="M45" s="64"/>
      <c r="N45" s="65" t="str">
        <f t="shared" si="2"/>
        <v>Није положио(ла)</v>
      </c>
      <c r="O45" s="66">
        <f t="shared" si="3"/>
        <v>5</v>
      </c>
      <c r="P45" s="40"/>
    </row>
    <row r="46" ht="15.75" spans="1:16">
      <c r="A46" s="31">
        <v>40</v>
      </c>
      <c r="B46" s="38" t="s">
        <v>100</v>
      </c>
      <c r="C46" s="39" t="s">
        <v>101</v>
      </c>
      <c r="D46" s="34"/>
      <c r="E46" s="34"/>
      <c r="F46" s="35"/>
      <c r="G46" s="34"/>
      <c r="H46" s="34"/>
      <c r="I46" s="61">
        <f t="shared" si="0"/>
        <v>0</v>
      </c>
      <c r="J46" s="62"/>
      <c r="K46" s="62"/>
      <c r="L46" s="63">
        <f t="shared" si="1"/>
        <v>0</v>
      </c>
      <c r="M46" s="64"/>
      <c r="N46" s="65" t="str">
        <f t="shared" si="2"/>
        <v>Није положио(ла)</v>
      </c>
      <c r="O46" s="66">
        <f t="shared" si="3"/>
        <v>5</v>
      </c>
      <c r="P46" s="40"/>
    </row>
    <row r="47" ht="15.75" spans="1:16">
      <c r="A47" s="31">
        <v>41</v>
      </c>
      <c r="B47" s="38" t="s">
        <v>102</v>
      </c>
      <c r="C47" s="39" t="s">
        <v>103</v>
      </c>
      <c r="D47" s="34">
        <v>10</v>
      </c>
      <c r="E47" s="34">
        <v>8</v>
      </c>
      <c r="F47" s="35">
        <v>10</v>
      </c>
      <c r="G47" s="34">
        <v>6</v>
      </c>
      <c r="H47" s="34"/>
      <c r="I47" s="61">
        <f t="shared" si="0"/>
        <v>34</v>
      </c>
      <c r="J47" s="62"/>
      <c r="K47" s="62"/>
      <c r="L47" s="63">
        <f t="shared" si="1"/>
        <v>34</v>
      </c>
      <c r="M47" s="64"/>
      <c r="N47" s="65" t="str">
        <f t="shared" si="2"/>
        <v>Није положио(ла)</v>
      </c>
      <c r="O47" s="66">
        <f t="shared" si="3"/>
        <v>5</v>
      </c>
      <c r="P47" s="40"/>
    </row>
    <row r="48" ht="15.75" spans="1:16">
      <c r="A48" s="31">
        <v>42</v>
      </c>
      <c r="B48" s="38" t="s">
        <v>104</v>
      </c>
      <c r="C48" s="39" t="s">
        <v>105</v>
      </c>
      <c r="D48" s="34">
        <v>4</v>
      </c>
      <c r="E48" s="34">
        <v>6</v>
      </c>
      <c r="F48" s="35">
        <v>10</v>
      </c>
      <c r="G48" s="34">
        <v>10</v>
      </c>
      <c r="H48" s="34"/>
      <c r="I48" s="61">
        <f t="shared" si="0"/>
        <v>30</v>
      </c>
      <c r="J48" s="62"/>
      <c r="K48" s="62"/>
      <c r="L48" s="63">
        <f t="shared" si="1"/>
        <v>30</v>
      </c>
      <c r="M48" s="64"/>
      <c r="N48" s="65" t="str">
        <f t="shared" si="2"/>
        <v>Није положио(ла)</v>
      </c>
      <c r="O48" s="66">
        <f t="shared" si="3"/>
        <v>5</v>
      </c>
      <c r="P48" s="40"/>
    </row>
    <row r="49" ht="15" customHeight="1" spans="1:16">
      <c r="A49" s="31">
        <v>43</v>
      </c>
      <c r="B49" s="38" t="s">
        <v>106</v>
      </c>
      <c r="C49" s="39" t="s">
        <v>107</v>
      </c>
      <c r="D49" s="34">
        <v>10</v>
      </c>
      <c r="E49" s="34">
        <v>10</v>
      </c>
      <c r="F49" s="35">
        <v>10</v>
      </c>
      <c r="G49" s="34">
        <v>20</v>
      </c>
      <c r="H49" s="34"/>
      <c r="I49" s="61">
        <f t="shared" si="0"/>
        <v>50</v>
      </c>
      <c r="J49" s="62"/>
      <c r="K49" s="62"/>
      <c r="L49" s="63">
        <f t="shared" si="1"/>
        <v>50</v>
      </c>
      <c r="M49" s="64"/>
      <c r="N49" s="65" t="str">
        <f t="shared" si="2"/>
        <v>Није положио(ла)</v>
      </c>
      <c r="O49" s="66">
        <f t="shared" si="3"/>
        <v>5</v>
      </c>
      <c r="P49" s="40"/>
    </row>
    <row r="50" ht="15.75" spans="1:16">
      <c r="A50" s="31">
        <v>44</v>
      </c>
      <c r="B50" s="38" t="s">
        <v>108</v>
      </c>
      <c r="C50" s="39" t="s">
        <v>109</v>
      </c>
      <c r="D50" s="34">
        <v>10</v>
      </c>
      <c r="E50" s="34">
        <v>10</v>
      </c>
      <c r="F50" s="35">
        <v>10</v>
      </c>
      <c r="G50" s="34">
        <v>15</v>
      </c>
      <c r="H50" s="34"/>
      <c r="I50" s="61">
        <f t="shared" si="0"/>
        <v>45</v>
      </c>
      <c r="J50" s="62"/>
      <c r="K50" s="62"/>
      <c r="L50" s="63">
        <f t="shared" si="1"/>
        <v>45</v>
      </c>
      <c r="M50" s="64"/>
      <c r="N50" s="65" t="str">
        <f t="shared" si="2"/>
        <v>Није положио(ла)</v>
      </c>
      <c r="O50" s="66">
        <f t="shared" si="3"/>
        <v>5</v>
      </c>
      <c r="P50" s="40"/>
    </row>
    <row r="51" ht="15.75" spans="1:16">
      <c r="A51" s="31">
        <v>45</v>
      </c>
      <c r="B51" s="38" t="s">
        <v>110</v>
      </c>
      <c r="C51" s="39" t="s">
        <v>111</v>
      </c>
      <c r="D51" s="34">
        <v>9</v>
      </c>
      <c r="E51" s="34">
        <v>10</v>
      </c>
      <c r="F51" s="35">
        <v>10</v>
      </c>
      <c r="G51" s="34">
        <v>15</v>
      </c>
      <c r="H51" s="34"/>
      <c r="I51" s="61">
        <f t="shared" si="0"/>
        <v>44</v>
      </c>
      <c r="J51" s="62"/>
      <c r="K51" s="62"/>
      <c r="L51" s="63">
        <f t="shared" si="1"/>
        <v>44</v>
      </c>
      <c r="M51" s="64"/>
      <c r="N51" s="65" t="str">
        <f t="shared" si="2"/>
        <v>Није положио(ла)</v>
      </c>
      <c r="O51" s="66">
        <f t="shared" si="3"/>
        <v>5</v>
      </c>
      <c r="P51" s="40"/>
    </row>
    <row r="52" ht="15.75" spans="1:16">
      <c r="A52" s="31">
        <v>46</v>
      </c>
      <c r="B52" s="38" t="s">
        <v>112</v>
      </c>
      <c r="C52" s="39" t="s">
        <v>113</v>
      </c>
      <c r="D52" s="34">
        <v>10</v>
      </c>
      <c r="E52" s="34">
        <v>10</v>
      </c>
      <c r="F52" s="35">
        <v>10</v>
      </c>
      <c r="G52" s="34">
        <v>10</v>
      </c>
      <c r="H52" s="34"/>
      <c r="I52" s="61">
        <f t="shared" si="0"/>
        <v>40</v>
      </c>
      <c r="J52" s="62"/>
      <c r="K52" s="62"/>
      <c r="L52" s="63">
        <f t="shared" si="1"/>
        <v>40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5.75" spans="1:16">
      <c r="A53" s="31">
        <v>47</v>
      </c>
      <c r="B53" s="38" t="s">
        <v>114</v>
      </c>
      <c r="C53" s="39" t="s">
        <v>115</v>
      </c>
      <c r="D53" s="34">
        <v>10</v>
      </c>
      <c r="E53" s="34">
        <v>9</v>
      </c>
      <c r="F53" s="35">
        <v>10</v>
      </c>
      <c r="G53" s="34">
        <v>19</v>
      </c>
      <c r="H53" s="34"/>
      <c r="I53" s="61">
        <f t="shared" si="0"/>
        <v>48</v>
      </c>
      <c r="J53" s="62"/>
      <c r="K53" s="62"/>
      <c r="L53" s="63">
        <f t="shared" si="1"/>
        <v>48</v>
      </c>
      <c r="M53" s="64"/>
      <c r="N53" s="65" t="str">
        <f t="shared" si="2"/>
        <v>Није положио(ла)</v>
      </c>
      <c r="O53" s="66">
        <f t="shared" si="3"/>
        <v>5</v>
      </c>
      <c r="P53" s="40"/>
    </row>
    <row r="54" ht="15.75" spans="1:16">
      <c r="A54" s="31">
        <v>48</v>
      </c>
      <c r="B54" s="38" t="s">
        <v>116</v>
      </c>
      <c r="C54" s="39" t="s">
        <v>117</v>
      </c>
      <c r="D54" s="34">
        <v>10</v>
      </c>
      <c r="E54" s="34">
        <v>10</v>
      </c>
      <c r="F54" s="35">
        <v>10</v>
      </c>
      <c r="G54" s="34">
        <v>18</v>
      </c>
      <c r="H54" s="34"/>
      <c r="I54" s="61">
        <f t="shared" si="0"/>
        <v>48</v>
      </c>
      <c r="J54" s="62"/>
      <c r="K54" s="62"/>
      <c r="L54" s="63">
        <f t="shared" si="1"/>
        <v>48</v>
      </c>
      <c r="M54" s="64"/>
      <c r="N54" s="65" t="str">
        <f t="shared" si="2"/>
        <v>Није положио(ла)</v>
      </c>
      <c r="O54" s="66">
        <f t="shared" si="3"/>
        <v>5</v>
      </c>
      <c r="P54" s="40"/>
    </row>
    <row r="55" ht="15.75" spans="1:16">
      <c r="A55" s="31">
        <v>49</v>
      </c>
      <c r="B55" s="38" t="s">
        <v>118</v>
      </c>
      <c r="C55" s="39" t="s">
        <v>119</v>
      </c>
      <c r="D55" s="34">
        <v>10</v>
      </c>
      <c r="E55" s="34">
        <v>10</v>
      </c>
      <c r="F55" s="35">
        <v>10</v>
      </c>
      <c r="G55" s="34">
        <v>18</v>
      </c>
      <c r="H55" s="34"/>
      <c r="I55" s="61">
        <f t="shared" si="0"/>
        <v>48</v>
      </c>
      <c r="J55" s="62"/>
      <c r="K55" s="62"/>
      <c r="L55" s="63">
        <f t="shared" si="1"/>
        <v>48</v>
      </c>
      <c r="M55" s="64"/>
      <c r="N55" s="65" t="str">
        <f t="shared" si="2"/>
        <v>Није положио(ла)</v>
      </c>
      <c r="O55" s="66">
        <f t="shared" si="3"/>
        <v>5</v>
      </c>
      <c r="P55" s="40"/>
    </row>
    <row r="56" ht="15.75" spans="1:16">
      <c r="A56" s="31">
        <v>50</v>
      </c>
      <c r="B56" s="38" t="s">
        <v>120</v>
      </c>
      <c r="C56" s="39" t="s">
        <v>121</v>
      </c>
      <c r="D56" s="34">
        <v>3</v>
      </c>
      <c r="E56" s="34">
        <v>5</v>
      </c>
      <c r="F56" s="35">
        <v>10</v>
      </c>
      <c r="G56" s="34"/>
      <c r="H56" s="34"/>
      <c r="I56" s="61">
        <f t="shared" si="0"/>
        <v>18</v>
      </c>
      <c r="J56" s="62"/>
      <c r="K56" s="62"/>
      <c r="L56" s="63">
        <f t="shared" si="1"/>
        <v>18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5.75" spans="1:16">
      <c r="A57" s="31">
        <v>51</v>
      </c>
      <c r="B57" s="38" t="s">
        <v>122</v>
      </c>
      <c r="C57" s="39" t="s">
        <v>123</v>
      </c>
      <c r="D57" s="34">
        <v>10</v>
      </c>
      <c r="E57" s="34">
        <v>10</v>
      </c>
      <c r="F57" s="35">
        <v>10</v>
      </c>
      <c r="G57" s="34">
        <v>17</v>
      </c>
      <c r="H57" s="34"/>
      <c r="I57" s="61">
        <f t="shared" si="0"/>
        <v>47</v>
      </c>
      <c r="J57" s="62"/>
      <c r="K57" s="62"/>
      <c r="L57" s="63">
        <f t="shared" si="1"/>
        <v>47</v>
      </c>
      <c r="M57" s="64"/>
      <c r="N57" s="65" t="str">
        <f t="shared" si="2"/>
        <v>Није положио(ла)</v>
      </c>
      <c r="O57" s="66">
        <f t="shared" si="3"/>
        <v>5</v>
      </c>
      <c r="P57" s="40"/>
    </row>
    <row r="58" ht="15.75" spans="1:16">
      <c r="A58" s="31">
        <v>52</v>
      </c>
      <c r="B58" s="38" t="s">
        <v>124</v>
      </c>
      <c r="C58" s="39" t="s">
        <v>125</v>
      </c>
      <c r="D58" s="34">
        <v>10</v>
      </c>
      <c r="E58" s="34">
        <v>10</v>
      </c>
      <c r="F58" s="35">
        <v>10</v>
      </c>
      <c r="G58" s="34">
        <v>20</v>
      </c>
      <c r="H58" s="34"/>
      <c r="I58" s="61">
        <f t="shared" si="0"/>
        <v>50</v>
      </c>
      <c r="J58" s="62"/>
      <c r="K58" s="62"/>
      <c r="L58" s="63">
        <f t="shared" si="1"/>
        <v>50</v>
      </c>
      <c r="M58" s="64"/>
      <c r="N58" s="65" t="str">
        <f t="shared" si="2"/>
        <v>Није положио(ла)</v>
      </c>
      <c r="O58" s="66">
        <f t="shared" si="3"/>
        <v>5</v>
      </c>
      <c r="P58" s="40"/>
    </row>
    <row r="59" ht="15.75" spans="1:16">
      <c r="A59" s="31">
        <v>53</v>
      </c>
      <c r="B59" s="38" t="s">
        <v>126</v>
      </c>
      <c r="C59" s="39" t="s">
        <v>127</v>
      </c>
      <c r="D59" s="34">
        <v>10</v>
      </c>
      <c r="E59" s="34">
        <v>10</v>
      </c>
      <c r="F59" s="35">
        <v>10</v>
      </c>
      <c r="G59" s="34">
        <v>20</v>
      </c>
      <c r="H59" s="34"/>
      <c r="I59" s="61">
        <f t="shared" si="0"/>
        <v>50</v>
      </c>
      <c r="J59" s="62"/>
      <c r="K59" s="62"/>
      <c r="L59" s="63">
        <f t="shared" si="1"/>
        <v>50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5.75" spans="1:16">
      <c r="A60" s="31">
        <v>54</v>
      </c>
      <c r="B60" s="38" t="s">
        <v>128</v>
      </c>
      <c r="C60" s="39" t="s">
        <v>129</v>
      </c>
      <c r="D60" s="34">
        <v>10</v>
      </c>
      <c r="E60" s="34">
        <v>10</v>
      </c>
      <c r="F60" s="35">
        <v>10</v>
      </c>
      <c r="G60" s="34">
        <v>20</v>
      </c>
      <c r="H60" s="34"/>
      <c r="I60" s="61">
        <f t="shared" si="0"/>
        <v>50</v>
      </c>
      <c r="J60" s="62"/>
      <c r="K60" s="62"/>
      <c r="L60" s="63">
        <f t="shared" si="1"/>
        <v>50</v>
      </c>
      <c r="M60" s="64"/>
      <c r="N60" s="65" t="str">
        <f t="shared" si="2"/>
        <v>Није положио(ла)</v>
      </c>
      <c r="O60" s="66">
        <f t="shared" si="3"/>
        <v>5</v>
      </c>
      <c r="P60" s="40"/>
    </row>
    <row r="61" ht="15.75" spans="1:16">
      <c r="A61" s="31">
        <v>55</v>
      </c>
      <c r="B61" s="38" t="s">
        <v>130</v>
      </c>
      <c r="C61" s="39" t="s">
        <v>131</v>
      </c>
      <c r="D61" s="34">
        <v>8</v>
      </c>
      <c r="E61" s="34">
        <v>9</v>
      </c>
      <c r="F61" s="35">
        <v>10</v>
      </c>
      <c r="G61" s="34">
        <v>14</v>
      </c>
      <c r="H61" s="34"/>
      <c r="I61" s="61">
        <f t="shared" si="0"/>
        <v>41</v>
      </c>
      <c r="J61" s="62"/>
      <c r="K61" s="62"/>
      <c r="L61" s="63">
        <f t="shared" si="1"/>
        <v>41</v>
      </c>
      <c r="M61" s="64"/>
      <c r="N61" s="65" t="str">
        <f t="shared" si="2"/>
        <v>Није положио(ла)</v>
      </c>
      <c r="O61" s="66">
        <f t="shared" si="3"/>
        <v>5</v>
      </c>
      <c r="P61" s="40"/>
    </row>
    <row r="62" ht="15.75" spans="1:16">
      <c r="A62" s="31">
        <v>56</v>
      </c>
      <c r="B62" s="38" t="s">
        <v>132</v>
      </c>
      <c r="C62" s="39" t="s">
        <v>133</v>
      </c>
      <c r="D62" s="34">
        <v>10</v>
      </c>
      <c r="E62" s="34">
        <v>10</v>
      </c>
      <c r="F62" s="35">
        <v>10</v>
      </c>
      <c r="G62" s="34">
        <v>17</v>
      </c>
      <c r="H62" s="34"/>
      <c r="I62" s="61">
        <f t="shared" si="0"/>
        <v>47</v>
      </c>
      <c r="J62" s="62"/>
      <c r="K62" s="62"/>
      <c r="L62" s="63">
        <f t="shared" si="1"/>
        <v>47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5.75" spans="1:16">
      <c r="A63" s="31">
        <v>57</v>
      </c>
      <c r="B63" s="38" t="s">
        <v>134</v>
      </c>
      <c r="C63" s="39" t="s">
        <v>135</v>
      </c>
      <c r="D63" s="34">
        <v>10</v>
      </c>
      <c r="E63" s="34">
        <v>10</v>
      </c>
      <c r="F63" s="35">
        <v>10</v>
      </c>
      <c r="G63" s="34">
        <v>10</v>
      </c>
      <c r="H63" s="34"/>
      <c r="I63" s="61">
        <f t="shared" si="0"/>
        <v>40</v>
      </c>
      <c r="J63" s="62"/>
      <c r="K63" s="62"/>
      <c r="L63" s="63">
        <f t="shared" si="1"/>
        <v>40</v>
      </c>
      <c r="M63" s="64"/>
      <c r="N63" s="65" t="str">
        <f t="shared" si="2"/>
        <v>Није положио(ла)</v>
      </c>
      <c r="O63" s="66">
        <f t="shared" si="3"/>
        <v>5</v>
      </c>
      <c r="P63" s="40"/>
    </row>
    <row r="64" ht="15.75" spans="1:16">
      <c r="A64" s="31">
        <v>58</v>
      </c>
      <c r="B64" s="38" t="s">
        <v>136</v>
      </c>
      <c r="C64" s="39" t="s">
        <v>137</v>
      </c>
      <c r="D64" s="34">
        <v>10</v>
      </c>
      <c r="E64" s="34">
        <v>8</v>
      </c>
      <c r="F64" s="35">
        <v>10</v>
      </c>
      <c r="G64" s="34">
        <v>9</v>
      </c>
      <c r="H64" s="34"/>
      <c r="I64" s="61">
        <f t="shared" si="0"/>
        <v>37</v>
      </c>
      <c r="J64" s="62"/>
      <c r="K64" s="62"/>
      <c r="L64" s="63">
        <f t="shared" si="1"/>
        <v>37</v>
      </c>
      <c r="M64" s="64"/>
      <c r="N64" s="65" t="str">
        <f t="shared" si="2"/>
        <v>Није положио(ла)</v>
      </c>
      <c r="O64" s="66">
        <f t="shared" si="3"/>
        <v>5</v>
      </c>
      <c r="P64" s="40"/>
    </row>
    <row r="65" ht="15.75" spans="1:16">
      <c r="A65" s="31">
        <v>59</v>
      </c>
      <c r="B65" s="38" t="s">
        <v>138</v>
      </c>
      <c r="C65" s="39" t="s">
        <v>139</v>
      </c>
      <c r="D65" s="34">
        <v>10</v>
      </c>
      <c r="E65" s="34">
        <v>10</v>
      </c>
      <c r="F65" s="35">
        <v>10</v>
      </c>
      <c r="G65" s="34">
        <v>20</v>
      </c>
      <c r="H65" s="34"/>
      <c r="I65" s="61">
        <f t="shared" si="0"/>
        <v>50</v>
      </c>
      <c r="J65" s="62"/>
      <c r="K65" s="62"/>
      <c r="L65" s="63">
        <f t="shared" si="1"/>
        <v>50</v>
      </c>
      <c r="M65" s="64"/>
      <c r="N65" s="65" t="str">
        <f t="shared" si="2"/>
        <v>Није положио(ла)</v>
      </c>
      <c r="O65" s="66">
        <f t="shared" si="3"/>
        <v>5</v>
      </c>
      <c r="P65" s="40"/>
    </row>
    <row r="66" ht="15.75" spans="1:16">
      <c r="A66" s="31">
        <v>60</v>
      </c>
      <c r="B66" s="38" t="s">
        <v>140</v>
      </c>
      <c r="C66" s="39" t="s">
        <v>141</v>
      </c>
      <c r="D66" s="34">
        <v>10</v>
      </c>
      <c r="E66" s="34">
        <v>10</v>
      </c>
      <c r="F66" s="35">
        <v>10</v>
      </c>
      <c r="G66" s="34">
        <v>17</v>
      </c>
      <c r="H66" s="34"/>
      <c r="I66" s="61">
        <f t="shared" si="0"/>
        <v>47</v>
      </c>
      <c r="J66" s="62"/>
      <c r="K66" s="62"/>
      <c r="L66" s="63">
        <f t="shared" si="1"/>
        <v>47</v>
      </c>
      <c r="M66" s="64"/>
      <c r="N66" s="65" t="str">
        <f t="shared" si="2"/>
        <v>Није положио(ла)</v>
      </c>
      <c r="O66" s="66">
        <f t="shared" si="3"/>
        <v>5</v>
      </c>
      <c r="P66" s="40"/>
    </row>
    <row r="67" ht="15.75" spans="1:16">
      <c r="A67" s="31">
        <v>61</v>
      </c>
      <c r="B67" s="38" t="s">
        <v>142</v>
      </c>
      <c r="C67" s="39" t="s">
        <v>143</v>
      </c>
      <c r="D67" s="34">
        <v>6</v>
      </c>
      <c r="E67" s="34">
        <v>10</v>
      </c>
      <c r="F67" s="35">
        <v>9</v>
      </c>
      <c r="G67" s="34">
        <v>18</v>
      </c>
      <c r="H67" s="34"/>
      <c r="I67" s="61">
        <f t="shared" si="0"/>
        <v>43</v>
      </c>
      <c r="J67" s="62"/>
      <c r="K67" s="62"/>
      <c r="L67" s="63">
        <f t="shared" si="1"/>
        <v>43</v>
      </c>
      <c r="M67" s="64"/>
      <c r="N67" s="65" t="str">
        <f t="shared" si="2"/>
        <v>Није положио(ла)</v>
      </c>
      <c r="O67" s="66">
        <f t="shared" si="3"/>
        <v>5</v>
      </c>
      <c r="P67" s="40"/>
    </row>
    <row r="68" ht="15.75" spans="1:16">
      <c r="A68" s="31">
        <v>62</v>
      </c>
      <c r="B68" s="38" t="s">
        <v>144</v>
      </c>
      <c r="C68" s="39" t="s">
        <v>145</v>
      </c>
      <c r="D68" s="34">
        <v>10</v>
      </c>
      <c r="E68" s="34">
        <v>8</v>
      </c>
      <c r="F68" s="35">
        <v>10</v>
      </c>
      <c r="G68" s="34">
        <v>12</v>
      </c>
      <c r="H68" s="34"/>
      <c r="I68" s="61">
        <f t="shared" si="0"/>
        <v>40</v>
      </c>
      <c r="J68" s="62"/>
      <c r="K68" s="62"/>
      <c r="L68" s="63">
        <f t="shared" si="1"/>
        <v>40</v>
      </c>
      <c r="M68" s="64"/>
      <c r="N68" s="65" t="str">
        <f t="shared" si="2"/>
        <v>Није положио(ла)</v>
      </c>
      <c r="O68" s="66">
        <f t="shared" si="3"/>
        <v>5</v>
      </c>
      <c r="P68" s="40"/>
    </row>
    <row r="69" ht="15.75" spans="1:16">
      <c r="A69" s="31">
        <v>63</v>
      </c>
      <c r="B69" s="38" t="s">
        <v>146</v>
      </c>
      <c r="C69" s="39" t="s">
        <v>147</v>
      </c>
      <c r="D69" s="34">
        <v>10</v>
      </c>
      <c r="E69" s="34">
        <v>10</v>
      </c>
      <c r="F69" s="35">
        <v>8</v>
      </c>
      <c r="G69" s="34">
        <v>10</v>
      </c>
      <c r="H69" s="34"/>
      <c r="I69" s="61">
        <f t="shared" si="0"/>
        <v>38</v>
      </c>
      <c r="J69" s="62"/>
      <c r="K69" s="62"/>
      <c r="L69" s="63">
        <f t="shared" si="1"/>
        <v>38</v>
      </c>
      <c r="M69" s="64"/>
      <c r="N69" s="65" t="str">
        <f t="shared" si="2"/>
        <v>Није положио(ла)</v>
      </c>
      <c r="O69" s="66">
        <f t="shared" si="3"/>
        <v>5</v>
      </c>
      <c r="P69" s="40"/>
    </row>
    <row r="70" ht="15.75" spans="1:16">
      <c r="A70" s="31">
        <v>64</v>
      </c>
      <c r="B70" s="38" t="s">
        <v>148</v>
      </c>
      <c r="C70" s="39" t="s">
        <v>149</v>
      </c>
      <c r="D70" s="34">
        <v>10</v>
      </c>
      <c r="E70" s="34">
        <v>8</v>
      </c>
      <c r="F70" s="35">
        <v>10</v>
      </c>
      <c r="G70" s="34">
        <v>13</v>
      </c>
      <c r="H70" s="34"/>
      <c r="I70" s="61">
        <f t="shared" si="0"/>
        <v>41</v>
      </c>
      <c r="J70" s="62"/>
      <c r="K70" s="62"/>
      <c r="L70" s="63">
        <f t="shared" si="1"/>
        <v>41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5.75" spans="1:16">
      <c r="A71" s="31">
        <v>65</v>
      </c>
      <c r="B71" s="38" t="s">
        <v>150</v>
      </c>
      <c r="C71" s="39" t="s">
        <v>151</v>
      </c>
      <c r="D71" s="34"/>
      <c r="E71" s="34"/>
      <c r="F71" s="35"/>
      <c r="G71" s="34"/>
      <c r="H71" s="34"/>
      <c r="I71" s="61">
        <f t="shared" si="0"/>
        <v>0</v>
      </c>
      <c r="J71" s="62"/>
      <c r="K71" s="62"/>
      <c r="L71" s="63">
        <f t="shared" si="1"/>
        <v>0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5.75" spans="1:16">
      <c r="A72" s="31">
        <v>66</v>
      </c>
      <c r="B72" s="38" t="s">
        <v>152</v>
      </c>
      <c r="C72" s="39" t="s">
        <v>153</v>
      </c>
      <c r="D72" s="34">
        <v>10</v>
      </c>
      <c r="E72" s="34">
        <v>10</v>
      </c>
      <c r="F72" s="35">
        <v>10</v>
      </c>
      <c r="G72" s="34">
        <v>14</v>
      </c>
      <c r="H72" s="34"/>
      <c r="I72" s="61">
        <f t="shared" ref="I72:I135" si="4">SUM(D72:H72)</f>
        <v>44</v>
      </c>
      <c r="J72" s="62"/>
      <c r="K72" s="62"/>
      <c r="L72" s="63">
        <f t="shared" ref="L72:L135" si="5">SUM(I72,J72,K72)</f>
        <v>44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5.75" spans="1:16">
      <c r="A73" s="31">
        <v>67</v>
      </c>
      <c r="B73" s="38" t="s">
        <v>154</v>
      </c>
      <c r="C73" s="39" t="s">
        <v>155</v>
      </c>
      <c r="D73" s="34">
        <v>10</v>
      </c>
      <c r="E73" s="34">
        <v>10</v>
      </c>
      <c r="F73" s="35">
        <v>10</v>
      </c>
      <c r="G73" s="34">
        <v>20</v>
      </c>
      <c r="H73" s="34"/>
      <c r="I73" s="61">
        <f t="shared" si="4"/>
        <v>50</v>
      </c>
      <c r="J73" s="62"/>
      <c r="K73" s="62"/>
      <c r="L73" s="63">
        <f t="shared" si="5"/>
        <v>50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5.75" spans="1:16">
      <c r="A74" s="31">
        <v>68</v>
      </c>
      <c r="B74" s="38" t="s">
        <v>156</v>
      </c>
      <c r="C74" s="39" t="s">
        <v>157</v>
      </c>
      <c r="D74" s="34">
        <v>10</v>
      </c>
      <c r="E74" s="34">
        <v>10</v>
      </c>
      <c r="F74" s="35">
        <v>10</v>
      </c>
      <c r="G74" s="34">
        <v>17</v>
      </c>
      <c r="H74" s="34"/>
      <c r="I74" s="61">
        <f t="shared" si="4"/>
        <v>47</v>
      </c>
      <c r="J74" s="62"/>
      <c r="K74" s="62"/>
      <c r="L74" s="63">
        <f t="shared" si="5"/>
        <v>47</v>
      </c>
      <c r="M74" s="64"/>
      <c r="N74" s="65" t="str">
        <f t="shared" si="6"/>
        <v>Није положио(ла)</v>
      </c>
      <c r="O74" s="66">
        <f t="shared" si="7"/>
        <v>5</v>
      </c>
      <c r="P74" s="40"/>
    </row>
    <row r="75" ht="15.75" spans="1:16">
      <c r="A75" s="31">
        <v>69</v>
      </c>
      <c r="B75" s="38" t="s">
        <v>158</v>
      </c>
      <c r="C75" s="39" t="s">
        <v>159</v>
      </c>
      <c r="D75" s="34">
        <v>10</v>
      </c>
      <c r="E75" s="34">
        <v>8</v>
      </c>
      <c r="F75" s="35">
        <v>10</v>
      </c>
      <c r="G75" s="34">
        <v>12</v>
      </c>
      <c r="H75" s="34"/>
      <c r="I75" s="61">
        <f t="shared" si="4"/>
        <v>40</v>
      </c>
      <c r="J75" s="62"/>
      <c r="K75" s="62"/>
      <c r="L75" s="63">
        <f t="shared" si="5"/>
        <v>40</v>
      </c>
      <c r="M75" s="64"/>
      <c r="N75" s="65" t="str">
        <f t="shared" si="6"/>
        <v>Није положио(ла)</v>
      </c>
      <c r="O75" s="66">
        <f t="shared" si="7"/>
        <v>5</v>
      </c>
      <c r="P75" s="40"/>
    </row>
    <row r="76" ht="15.75" spans="1:16">
      <c r="A76" s="31">
        <v>70</v>
      </c>
      <c r="B76" s="38" t="s">
        <v>160</v>
      </c>
      <c r="C76" s="39" t="s">
        <v>161</v>
      </c>
      <c r="D76" s="34">
        <v>10</v>
      </c>
      <c r="E76" s="34">
        <v>10</v>
      </c>
      <c r="F76" s="35">
        <v>10</v>
      </c>
      <c r="G76" s="34">
        <v>20</v>
      </c>
      <c r="H76" s="34"/>
      <c r="I76" s="61">
        <f t="shared" si="4"/>
        <v>50</v>
      </c>
      <c r="J76" s="62"/>
      <c r="K76" s="62"/>
      <c r="L76" s="63">
        <f t="shared" si="5"/>
        <v>50</v>
      </c>
      <c r="M76" s="64"/>
      <c r="N76" s="65" t="str">
        <f t="shared" si="6"/>
        <v>Није положио(ла)</v>
      </c>
      <c r="O76" s="66">
        <f t="shared" si="7"/>
        <v>5</v>
      </c>
      <c r="P76" s="40"/>
    </row>
    <row r="77" ht="15.75" spans="1:16">
      <c r="A77" s="31">
        <v>71</v>
      </c>
      <c r="B77" s="38" t="s">
        <v>162</v>
      </c>
      <c r="C77" s="39" t="s">
        <v>163</v>
      </c>
      <c r="D77" s="34">
        <v>10</v>
      </c>
      <c r="E77" s="34">
        <v>8</v>
      </c>
      <c r="F77" s="35">
        <v>10</v>
      </c>
      <c r="G77" s="34">
        <v>12</v>
      </c>
      <c r="H77" s="34"/>
      <c r="I77" s="61">
        <f t="shared" si="4"/>
        <v>40</v>
      </c>
      <c r="J77" s="62"/>
      <c r="K77" s="62"/>
      <c r="L77" s="63">
        <f t="shared" si="5"/>
        <v>40</v>
      </c>
      <c r="M77" s="64"/>
      <c r="N77" s="65" t="str">
        <f t="shared" si="6"/>
        <v>Није положио(ла)</v>
      </c>
      <c r="O77" s="66">
        <f t="shared" si="7"/>
        <v>5</v>
      </c>
      <c r="P77" s="40"/>
    </row>
    <row r="78" ht="15.75" spans="1:16">
      <c r="A78" s="31">
        <v>72</v>
      </c>
      <c r="B78" s="38" t="s">
        <v>164</v>
      </c>
      <c r="C78" s="39" t="s">
        <v>165</v>
      </c>
      <c r="D78" s="34">
        <v>2</v>
      </c>
      <c r="E78" s="34">
        <v>0</v>
      </c>
      <c r="F78" s="35">
        <v>10</v>
      </c>
      <c r="G78" s="34">
        <v>12</v>
      </c>
      <c r="H78" s="34"/>
      <c r="I78" s="61">
        <f t="shared" si="4"/>
        <v>24</v>
      </c>
      <c r="J78" s="62"/>
      <c r="K78" s="62"/>
      <c r="L78" s="63">
        <f t="shared" si="5"/>
        <v>24</v>
      </c>
      <c r="M78" s="64"/>
      <c r="N78" s="65" t="str">
        <f t="shared" si="6"/>
        <v>Није положио(ла)</v>
      </c>
      <c r="O78" s="66">
        <f t="shared" si="7"/>
        <v>5</v>
      </c>
      <c r="P78" s="40"/>
    </row>
    <row r="79" ht="15.75" spans="1:16">
      <c r="A79" s="31">
        <v>73</v>
      </c>
      <c r="B79" s="38" t="s">
        <v>166</v>
      </c>
      <c r="C79" s="39" t="s">
        <v>167</v>
      </c>
      <c r="D79" s="34">
        <v>10</v>
      </c>
      <c r="E79" s="34">
        <v>10</v>
      </c>
      <c r="F79" s="35">
        <v>10</v>
      </c>
      <c r="G79" s="34">
        <v>8</v>
      </c>
      <c r="H79" s="34"/>
      <c r="I79" s="61">
        <f t="shared" si="4"/>
        <v>38</v>
      </c>
      <c r="J79" s="62"/>
      <c r="K79" s="62"/>
      <c r="L79" s="63">
        <f t="shared" si="5"/>
        <v>38</v>
      </c>
      <c r="M79" s="64"/>
      <c r="N79" s="65" t="str">
        <f t="shared" si="6"/>
        <v>Није положио(ла)</v>
      </c>
      <c r="O79" s="66">
        <f t="shared" si="7"/>
        <v>5</v>
      </c>
      <c r="P79" s="40"/>
    </row>
    <row r="80" ht="15.75" spans="1:16">
      <c r="A80" s="31">
        <v>74</v>
      </c>
      <c r="B80" s="38" t="s">
        <v>168</v>
      </c>
      <c r="C80" s="39" t="s">
        <v>169</v>
      </c>
      <c r="D80" s="34">
        <v>4</v>
      </c>
      <c r="E80" s="34">
        <v>6</v>
      </c>
      <c r="F80" s="35">
        <v>10</v>
      </c>
      <c r="G80" s="34"/>
      <c r="H80" s="34"/>
      <c r="I80" s="61">
        <f t="shared" si="4"/>
        <v>20</v>
      </c>
      <c r="J80" s="62"/>
      <c r="K80" s="62"/>
      <c r="L80" s="63">
        <f t="shared" si="5"/>
        <v>20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5.75" spans="1:16">
      <c r="A81" s="31">
        <v>75</v>
      </c>
      <c r="B81" s="38" t="s">
        <v>170</v>
      </c>
      <c r="C81" s="39" t="s">
        <v>171</v>
      </c>
      <c r="D81" s="34">
        <v>10</v>
      </c>
      <c r="E81" s="34">
        <v>10</v>
      </c>
      <c r="F81" s="35">
        <v>10</v>
      </c>
      <c r="G81" s="34">
        <v>20</v>
      </c>
      <c r="H81" s="34"/>
      <c r="I81" s="61">
        <f t="shared" si="4"/>
        <v>50</v>
      </c>
      <c r="J81" s="62"/>
      <c r="K81" s="62"/>
      <c r="L81" s="63">
        <f t="shared" si="5"/>
        <v>50</v>
      </c>
      <c r="M81" s="64"/>
      <c r="N81" s="65" t="str">
        <f t="shared" si="6"/>
        <v>Није положио(ла)</v>
      </c>
      <c r="O81" s="66">
        <f t="shared" si="7"/>
        <v>5</v>
      </c>
      <c r="P81" s="40"/>
    </row>
    <row r="82" ht="15.75" spans="1:16">
      <c r="A82" s="31">
        <v>76</v>
      </c>
      <c r="B82" s="38" t="s">
        <v>172</v>
      </c>
      <c r="C82" s="39" t="s">
        <v>173</v>
      </c>
      <c r="D82" s="34">
        <v>10</v>
      </c>
      <c r="E82" s="34">
        <v>10</v>
      </c>
      <c r="F82" s="35">
        <v>10</v>
      </c>
      <c r="G82" s="34">
        <v>20</v>
      </c>
      <c r="H82" s="34"/>
      <c r="I82" s="61">
        <f t="shared" si="4"/>
        <v>50</v>
      </c>
      <c r="J82" s="62"/>
      <c r="K82" s="62"/>
      <c r="L82" s="63">
        <f t="shared" si="5"/>
        <v>50</v>
      </c>
      <c r="M82" s="64"/>
      <c r="N82" s="65" t="str">
        <f t="shared" si="6"/>
        <v>Није положио(ла)</v>
      </c>
      <c r="O82" s="66">
        <f t="shared" si="7"/>
        <v>5</v>
      </c>
      <c r="P82" s="40"/>
    </row>
    <row r="83" ht="15.75" spans="1:16">
      <c r="A83" s="31">
        <v>77</v>
      </c>
      <c r="B83" s="38" t="s">
        <v>174</v>
      </c>
      <c r="C83" s="39" t="s">
        <v>175</v>
      </c>
      <c r="D83" s="34">
        <v>10</v>
      </c>
      <c r="E83" s="34">
        <v>10</v>
      </c>
      <c r="F83" s="35">
        <v>10</v>
      </c>
      <c r="G83" s="34">
        <v>18</v>
      </c>
      <c r="H83" s="34"/>
      <c r="I83" s="61">
        <f t="shared" si="4"/>
        <v>48</v>
      </c>
      <c r="J83" s="62"/>
      <c r="K83" s="62"/>
      <c r="L83" s="63">
        <f t="shared" si="5"/>
        <v>48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5.75" spans="1:16">
      <c r="A84" s="31">
        <v>78</v>
      </c>
      <c r="B84" s="38" t="s">
        <v>176</v>
      </c>
      <c r="C84" s="39" t="s">
        <v>177</v>
      </c>
      <c r="D84" s="34">
        <v>9</v>
      </c>
      <c r="E84" s="34">
        <v>9</v>
      </c>
      <c r="F84" s="35">
        <v>10</v>
      </c>
      <c r="G84" s="34">
        <v>17</v>
      </c>
      <c r="H84" s="34"/>
      <c r="I84" s="61">
        <f t="shared" si="4"/>
        <v>45</v>
      </c>
      <c r="J84" s="62"/>
      <c r="K84" s="62"/>
      <c r="L84" s="63">
        <f t="shared" si="5"/>
        <v>45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5.75" spans="1:16">
      <c r="A85" s="31">
        <v>79</v>
      </c>
      <c r="B85" s="38" t="s">
        <v>178</v>
      </c>
      <c r="C85" s="39" t="s">
        <v>179</v>
      </c>
      <c r="D85" s="34">
        <v>10</v>
      </c>
      <c r="E85" s="34">
        <v>10</v>
      </c>
      <c r="F85" s="35">
        <v>10</v>
      </c>
      <c r="G85" s="34">
        <v>20</v>
      </c>
      <c r="H85" s="34"/>
      <c r="I85" s="61">
        <f t="shared" si="4"/>
        <v>50</v>
      </c>
      <c r="J85" s="62"/>
      <c r="K85" s="62"/>
      <c r="L85" s="63">
        <f t="shared" si="5"/>
        <v>50</v>
      </c>
      <c r="M85" s="64"/>
      <c r="N85" s="65" t="str">
        <f t="shared" si="6"/>
        <v>Није положио(ла)</v>
      </c>
      <c r="O85" s="66">
        <f t="shared" si="7"/>
        <v>5</v>
      </c>
      <c r="P85" s="40"/>
    </row>
    <row r="86" ht="15.75" spans="1:16">
      <c r="A86" s="31">
        <v>80</v>
      </c>
      <c r="B86" s="38" t="s">
        <v>180</v>
      </c>
      <c r="C86" s="39" t="s">
        <v>181</v>
      </c>
      <c r="D86" s="34">
        <v>10</v>
      </c>
      <c r="E86" s="34">
        <v>60</v>
      </c>
      <c r="F86" s="35">
        <v>10</v>
      </c>
      <c r="G86" s="34">
        <v>17</v>
      </c>
      <c r="H86" s="34"/>
      <c r="I86" s="61">
        <f t="shared" si="4"/>
        <v>97</v>
      </c>
      <c r="J86" s="62"/>
      <c r="K86" s="62"/>
      <c r="L86" s="63">
        <f t="shared" si="5"/>
        <v>97</v>
      </c>
      <c r="M86" s="64"/>
      <c r="N86" s="65">
        <f t="shared" si="6"/>
        <v>97</v>
      </c>
      <c r="O86" s="66">
        <f t="shared" si="7"/>
        <v>10</v>
      </c>
      <c r="P86" s="40"/>
    </row>
    <row r="87" ht="15.75" spans="1:16">
      <c r="A87" s="31">
        <v>81</v>
      </c>
      <c r="B87" s="38" t="s">
        <v>182</v>
      </c>
      <c r="C87" s="39" t="s">
        <v>183</v>
      </c>
      <c r="D87" s="34">
        <v>10</v>
      </c>
      <c r="E87" s="34">
        <v>10</v>
      </c>
      <c r="F87" s="35">
        <v>10</v>
      </c>
      <c r="G87" s="34">
        <v>20</v>
      </c>
      <c r="H87" s="34"/>
      <c r="I87" s="61">
        <f t="shared" si="4"/>
        <v>50</v>
      </c>
      <c r="J87" s="62"/>
      <c r="K87" s="62"/>
      <c r="L87" s="63">
        <f t="shared" si="5"/>
        <v>50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5.75" spans="1:16">
      <c r="A88" s="31">
        <v>82</v>
      </c>
      <c r="B88" s="38" t="s">
        <v>184</v>
      </c>
      <c r="C88" s="39" t="s">
        <v>185</v>
      </c>
      <c r="D88" s="34">
        <v>10</v>
      </c>
      <c r="E88" s="34">
        <v>10</v>
      </c>
      <c r="F88" s="35">
        <v>10</v>
      </c>
      <c r="G88" s="34">
        <v>19</v>
      </c>
      <c r="H88" s="34"/>
      <c r="I88" s="61">
        <f t="shared" si="4"/>
        <v>49</v>
      </c>
      <c r="J88" s="62"/>
      <c r="K88" s="62"/>
      <c r="L88" s="63">
        <f t="shared" si="5"/>
        <v>49</v>
      </c>
      <c r="M88" s="64"/>
      <c r="N88" s="65" t="str">
        <f t="shared" si="6"/>
        <v>Није положио(ла)</v>
      </c>
      <c r="O88" s="66">
        <f t="shared" si="7"/>
        <v>5</v>
      </c>
      <c r="P88" s="40"/>
    </row>
    <row r="89" ht="15.75" spans="1:16">
      <c r="A89" s="31">
        <v>83</v>
      </c>
      <c r="B89" s="38" t="s">
        <v>186</v>
      </c>
      <c r="C89" s="39" t="s">
        <v>187</v>
      </c>
      <c r="D89" s="34">
        <v>10</v>
      </c>
      <c r="E89" s="34">
        <v>10</v>
      </c>
      <c r="F89" s="35">
        <v>10</v>
      </c>
      <c r="G89" s="34">
        <v>20</v>
      </c>
      <c r="H89" s="34"/>
      <c r="I89" s="61">
        <f t="shared" si="4"/>
        <v>50</v>
      </c>
      <c r="J89" s="62"/>
      <c r="K89" s="62"/>
      <c r="L89" s="63">
        <f t="shared" si="5"/>
        <v>50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5.75" spans="1:16">
      <c r="A90" s="31">
        <v>84</v>
      </c>
      <c r="B90" s="38" t="s">
        <v>188</v>
      </c>
      <c r="C90" s="39" t="s">
        <v>189</v>
      </c>
      <c r="D90" s="34">
        <v>10</v>
      </c>
      <c r="E90" s="34">
        <v>10</v>
      </c>
      <c r="F90" s="35">
        <v>10</v>
      </c>
      <c r="G90" s="34">
        <v>20</v>
      </c>
      <c r="H90" s="34"/>
      <c r="I90" s="61">
        <f t="shared" si="4"/>
        <v>50</v>
      </c>
      <c r="J90" s="62"/>
      <c r="K90" s="62"/>
      <c r="L90" s="63">
        <f t="shared" si="5"/>
        <v>50</v>
      </c>
      <c r="M90" s="64"/>
      <c r="N90" s="65" t="str">
        <f t="shared" si="6"/>
        <v>Није положио(ла)</v>
      </c>
      <c r="O90" s="66">
        <f t="shared" si="7"/>
        <v>5</v>
      </c>
      <c r="P90" s="40"/>
    </row>
    <row r="91" ht="15.75" spans="1:16">
      <c r="A91" s="31">
        <v>85</v>
      </c>
      <c r="B91" s="38" t="s">
        <v>190</v>
      </c>
      <c r="C91" s="39" t="s">
        <v>191</v>
      </c>
      <c r="D91" s="34"/>
      <c r="E91" s="34"/>
      <c r="F91" s="35"/>
      <c r="G91" s="34"/>
      <c r="H91" s="34"/>
      <c r="I91" s="61">
        <f t="shared" si="4"/>
        <v>0</v>
      </c>
      <c r="J91" s="62"/>
      <c r="K91" s="62"/>
      <c r="L91" s="63">
        <f t="shared" si="5"/>
        <v>0</v>
      </c>
      <c r="M91" s="64"/>
      <c r="N91" s="65" t="str">
        <f t="shared" si="6"/>
        <v>Није положио(ла)</v>
      </c>
      <c r="O91" s="66">
        <f t="shared" si="7"/>
        <v>5</v>
      </c>
      <c r="P91" s="40"/>
    </row>
    <row r="92" ht="15" spans="1:16">
      <c r="A92" s="31">
        <v>86</v>
      </c>
      <c r="B92" s="38"/>
      <c r="C92" s="70"/>
      <c r="D92" s="34"/>
      <c r="E92" s="35"/>
      <c r="F92" s="34"/>
      <c r="G92" s="34"/>
      <c r="H92" s="34"/>
      <c r="I92" s="61">
        <f t="shared" si="4"/>
        <v>0</v>
      </c>
      <c r="J92" s="62"/>
      <c r="K92" s="62"/>
      <c r="L92" s="63">
        <f t="shared" si="5"/>
        <v>0</v>
      </c>
      <c r="M92" s="64"/>
      <c r="N92" s="65" t="str">
        <f t="shared" si="6"/>
        <v>Није положио(ла)</v>
      </c>
      <c r="O92" s="66">
        <f t="shared" si="7"/>
        <v>5</v>
      </c>
      <c r="P92" s="40"/>
    </row>
    <row r="93" ht="15.75" spans="1:16">
      <c r="A93" s="31">
        <v>87</v>
      </c>
      <c r="B93" s="38" t="s">
        <v>192</v>
      </c>
      <c r="C93" s="39" t="s">
        <v>193</v>
      </c>
      <c r="D93" s="34"/>
      <c r="E93" s="34"/>
      <c r="F93" s="34"/>
      <c r="G93" s="34"/>
      <c r="H93" s="34"/>
      <c r="I93" s="61">
        <f t="shared" si="4"/>
        <v>0</v>
      </c>
      <c r="J93" s="62"/>
      <c r="K93" s="62"/>
      <c r="L93" s="63">
        <f t="shared" si="5"/>
        <v>0</v>
      </c>
      <c r="M93" s="64"/>
      <c r="N93" s="65" t="str">
        <f t="shared" si="6"/>
        <v>Није положио(ла)</v>
      </c>
      <c r="O93" s="66">
        <f t="shared" si="7"/>
        <v>5</v>
      </c>
      <c r="P93" s="40"/>
    </row>
    <row r="94" ht="15.75" spans="1:16">
      <c r="A94" s="31">
        <v>88</v>
      </c>
      <c r="B94" s="38" t="s">
        <v>194</v>
      </c>
      <c r="C94" s="39" t="s">
        <v>195</v>
      </c>
      <c r="D94" s="34"/>
      <c r="E94" s="34"/>
      <c r="F94" s="37"/>
      <c r="G94" s="34"/>
      <c r="H94" s="34"/>
      <c r="I94" s="61">
        <f t="shared" si="4"/>
        <v>0</v>
      </c>
      <c r="J94" s="62"/>
      <c r="K94" s="62"/>
      <c r="L94" s="63">
        <f t="shared" si="5"/>
        <v>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5.75" spans="1:16">
      <c r="A95" s="31">
        <v>89</v>
      </c>
      <c r="B95" s="38" t="s">
        <v>196</v>
      </c>
      <c r="C95" s="39" t="s">
        <v>197</v>
      </c>
      <c r="D95" s="34"/>
      <c r="E95" s="34"/>
      <c r="F95" s="35"/>
      <c r="G95" s="34"/>
      <c r="H95" s="34"/>
      <c r="I95" s="61">
        <f t="shared" si="4"/>
        <v>0</v>
      </c>
      <c r="J95" s="62"/>
      <c r="K95" s="62"/>
      <c r="L95" s="63">
        <f t="shared" si="5"/>
        <v>0</v>
      </c>
      <c r="M95" s="64"/>
      <c r="N95" s="65" t="str">
        <f t="shared" si="6"/>
        <v>Није положио(ла)</v>
      </c>
      <c r="O95" s="66">
        <f t="shared" si="7"/>
        <v>5</v>
      </c>
      <c r="P95" s="40"/>
    </row>
    <row r="96" ht="15.75" spans="1:16">
      <c r="A96" s="31">
        <v>90</v>
      </c>
      <c r="B96" s="38" t="s">
        <v>198</v>
      </c>
      <c r="C96" s="39" t="s">
        <v>199</v>
      </c>
      <c r="D96" s="34"/>
      <c r="E96" s="34"/>
      <c r="F96" s="35"/>
      <c r="G96" s="34"/>
      <c r="H96" s="34"/>
      <c r="I96" s="61">
        <f t="shared" si="4"/>
        <v>0</v>
      </c>
      <c r="J96" s="62"/>
      <c r="K96" s="62"/>
      <c r="L96" s="63">
        <f t="shared" si="5"/>
        <v>0</v>
      </c>
      <c r="M96" s="64"/>
      <c r="N96" s="65" t="str">
        <f t="shared" si="6"/>
        <v>Није положио(ла)</v>
      </c>
      <c r="O96" s="66">
        <f t="shared" si="7"/>
        <v>5</v>
      </c>
      <c r="P96" s="40"/>
    </row>
    <row r="97" ht="15.75" spans="1:16">
      <c r="A97" s="31">
        <v>91</v>
      </c>
      <c r="B97" s="38" t="s">
        <v>200</v>
      </c>
      <c r="C97" s="39" t="s">
        <v>201</v>
      </c>
      <c r="D97" s="34"/>
      <c r="E97" s="34"/>
      <c r="F97" s="35"/>
      <c r="G97" s="34"/>
      <c r="H97" s="34"/>
      <c r="I97" s="61">
        <f t="shared" si="4"/>
        <v>0</v>
      </c>
      <c r="J97" s="62"/>
      <c r="K97" s="62"/>
      <c r="L97" s="63">
        <f t="shared" si="5"/>
        <v>0</v>
      </c>
      <c r="M97" s="64"/>
      <c r="N97" s="65" t="str">
        <f t="shared" si="6"/>
        <v>Није положио(ла)</v>
      </c>
      <c r="O97" s="66">
        <f t="shared" si="7"/>
        <v>5</v>
      </c>
      <c r="P97" s="40"/>
    </row>
    <row r="98" ht="15.75" spans="1:16">
      <c r="A98" s="31">
        <v>92</v>
      </c>
      <c r="B98" s="38"/>
      <c r="C98" s="39"/>
      <c r="D98" s="34"/>
      <c r="E98" s="34"/>
      <c r="F98" s="35"/>
      <c r="G98" s="34"/>
      <c r="H98" s="34"/>
      <c r="I98" s="61">
        <f t="shared" si="4"/>
        <v>0</v>
      </c>
      <c r="J98" s="62"/>
      <c r="K98" s="62"/>
      <c r="L98" s="63">
        <f t="shared" si="5"/>
        <v>0</v>
      </c>
      <c r="M98" s="64"/>
      <c r="N98" s="65" t="str">
        <f t="shared" si="6"/>
        <v>Није положио(ла)</v>
      </c>
      <c r="O98" s="66">
        <f t="shared" si="7"/>
        <v>5</v>
      </c>
      <c r="P98" s="40"/>
    </row>
    <row r="99" ht="15.75" spans="1:16">
      <c r="A99" s="31">
        <v>93</v>
      </c>
      <c r="B99" s="38"/>
      <c r="C99" s="39"/>
      <c r="D99" s="34"/>
      <c r="E99" s="34"/>
      <c r="F99" s="35"/>
      <c r="G99" s="34"/>
      <c r="H99" s="34"/>
      <c r="I99" s="61">
        <f t="shared" si="4"/>
        <v>0</v>
      </c>
      <c r="J99" s="62"/>
      <c r="K99" s="62"/>
      <c r="L99" s="63">
        <f t="shared" si="5"/>
        <v>0</v>
      </c>
      <c r="M99" s="64"/>
      <c r="N99" s="65" t="str">
        <f t="shared" si="6"/>
        <v>Није положио(ла)</v>
      </c>
      <c r="O99" s="66">
        <f t="shared" si="7"/>
        <v>5</v>
      </c>
      <c r="P99" s="40"/>
    </row>
    <row r="100" ht="15.75" spans="1:16">
      <c r="A100" s="31">
        <v>94</v>
      </c>
      <c r="B100" s="38"/>
      <c r="C100" s="39"/>
      <c r="D100" s="34"/>
      <c r="E100" s="34"/>
      <c r="F100" s="35"/>
      <c r="G100" s="34"/>
      <c r="H100" s="34"/>
      <c r="I100" s="61">
        <f t="shared" si="4"/>
        <v>0</v>
      </c>
      <c r="J100" s="62"/>
      <c r="K100" s="62"/>
      <c r="L100" s="63">
        <f t="shared" si="5"/>
        <v>0</v>
      </c>
      <c r="M100" s="64"/>
      <c r="N100" s="65" t="str">
        <f t="shared" si="6"/>
        <v>Није положио(ла)</v>
      </c>
      <c r="O100" s="66">
        <f t="shared" si="7"/>
        <v>5</v>
      </c>
      <c r="P100" s="40"/>
    </row>
    <row r="101" ht="15.75" spans="1:16">
      <c r="A101" s="31">
        <v>95</v>
      </c>
      <c r="B101" s="38"/>
      <c r="C101" s="39"/>
      <c r="D101" s="34"/>
      <c r="E101" s="34"/>
      <c r="F101" s="35"/>
      <c r="G101" s="34"/>
      <c r="H101" s="34"/>
      <c r="I101" s="61">
        <f t="shared" si="4"/>
        <v>0</v>
      </c>
      <c r="J101" s="62"/>
      <c r="K101" s="62"/>
      <c r="L101" s="63">
        <f t="shared" si="5"/>
        <v>0</v>
      </c>
      <c r="M101" s="64"/>
      <c r="N101" s="65" t="str">
        <f t="shared" si="6"/>
        <v>Није положио(ла)</v>
      </c>
      <c r="O101" s="66">
        <f t="shared" si="7"/>
        <v>5</v>
      </c>
      <c r="P101" s="40"/>
    </row>
    <row r="102" ht="15.75" spans="1:16">
      <c r="A102" s="31">
        <v>96</v>
      </c>
      <c r="B102" s="38"/>
      <c r="C102" s="39"/>
      <c r="D102" s="34"/>
      <c r="E102" s="34"/>
      <c r="F102" s="35"/>
      <c r="G102" s="34"/>
      <c r="H102" s="34"/>
      <c r="I102" s="61">
        <f t="shared" si="4"/>
        <v>0</v>
      </c>
      <c r="J102" s="62"/>
      <c r="K102" s="62"/>
      <c r="L102" s="63">
        <f t="shared" si="5"/>
        <v>0</v>
      </c>
      <c r="M102" s="64"/>
      <c r="N102" s="65" t="str">
        <f t="shared" si="6"/>
        <v>Није положио(ла)</v>
      </c>
      <c r="O102" s="66">
        <f t="shared" si="7"/>
        <v>5</v>
      </c>
      <c r="P102" s="40"/>
    </row>
    <row r="103" ht="15.75" spans="1:16">
      <c r="A103" s="31">
        <v>97</v>
      </c>
      <c r="B103" s="38"/>
      <c r="C103" s="39"/>
      <c r="D103" s="34"/>
      <c r="E103" s="34"/>
      <c r="F103" s="35"/>
      <c r="G103" s="34"/>
      <c r="H103" s="34"/>
      <c r="I103" s="61">
        <f t="shared" si="4"/>
        <v>0</v>
      </c>
      <c r="J103" s="62"/>
      <c r="K103" s="62"/>
      <c r="L103" s="63">
        <f t="shared" si="5"/>
        <v>0</v>
      </c>
      <c r="M103" s="64"/>
      <c r="N103" s="65" t="str">
        <f t="shared" si="6"/>
        <v>Није положио(ла)</v>
      </c>
      <c r="O103" s="66">
        <f t="shared" si="7"/>
        <v>5</v>
      </c>
      <c r="P103" s="40"/>
    </row>
    <row r="104" ht="15.75" spans="1:16">
      <c r="A104" s="31">
        <v>98</v>
      </c>
      <c r="B104" s="38"/>
      <c r="C104" s="39"/>
      <c r="D104" s="34"/>
      <c r="E104" s="34"/>
      <c r="F104" s="35"/>
      <c r="G104" s="34"/>
      <c r="H104" s="34"/>
      <c r="I104" s="61">
        <f t="shared" si="4"/>
        <v>0</v>
      </c>
      <c r="J104" s="62"/>
      <c r="K104" s="62"/>
      <c r="L104" s="63">
        <f t="shared" si="5"/>
        <v>0</v>
      </c>
      <c r="M104" s="64"/>
      <c r="N104" s="65" t="str">
        <f t="shared" si="6"/>
        <v>Није положио(ла)</v>
      </c>
      <c r="O104" s="66">
        <f t="shared" si="7"/>
        <v>5</v>
      </c>
      <c r="P104" s="40"/>
    </row>
    <row r="105" ht="15.75" spans="1:16">
      <c r="A105" s="31">
        <v>99</v>
      </c>
      <c r="B105" s="38"/>
      <c r="C105" s="39"/>
      <c r="D105" s="34"/>
      <c r="E105" s="34"/>
      <c r="F105" s="35"/>
      <c r="G105" s="34"/>
      <c r="H105" s="34"/>
      <c r="I105" s="61">
        <f t="shared" si="4"/>
        <v>0</v>
      </c>
      <c r="J105" s="62"/>
      <c r="K105" s="62"/>
      <c r="L105" s="63">
        <f t="shared" si="5"/>
        <v>0</v>
      </c>
      <c r="M105" s="64"/>
      <c r="N105" s="65" t="str">
        <f t="shared" si="6"/>
        <v>Није положио(ла)</v>
      </c>
      <c r="O105" s="66">
        <f t="shared" si="7"/>
        <v>5</v>
      </c>
      <c r="P105" s="40"/>
    </row>
    <row r="106" ht="15.75" spans="1:16">
      <c r="A106" s="31">
        <v>100</v>
      </c>
      <c r="B106" s="38"/>
      <c r="C106" s="39"/>
      <c r="D106" s="34"/>
      <c r="E106" s="34"/>
      <c r="F106" s="35"/>
      <c r="G106" s="34"/>
      <c r="H106" s="34"/>
      <c r="I106" s="61">
        <f t="shared" si="4"/>
        <v>0</v>
      </c>
      <c r="J106" s="62"/>
      <c r="K106" s="62"/>
      <c r="L106" s="63">
        <f t="shared" si="5"/>
        <v>0</v>
      </c>
      <c r="M106" s="64"/>
      <c r="N106" s="65" t="str">
        <f t="shared" si="6"/>
        <v>Није положио(ла)</v>
      </c>
      <c r="O106" s="66">
        <f t="shared" si="7"/>
        <v>5</v>
      </c>
      <c r="P106" s="40"/>
    </row>
    <row r="107" ht="15.75" spans="1:16">
      <c r="A107" s="31">
        <v>101</v>
      </c>
      <c r="B107" s="38"/>
      <c r="C107" s="39"/>
      <c r="D107" s="34"/>
      <c r="E107" s="34"/>
      <c r="F107" s="35"/>
      <c r="G107" s="34"/>
      <c r="H107" s="34"/>
      <c r="I107" s="61">
        <f t="shared" si="4"/>
        <v>0</v>
      </c>
      <c r="J107" s="62"/>
      <c r="K107" s="62"/>
      <c r="L107" s="63">
        <f t="shared" si="5"/>
        <v>0</v>
      </c>
      <c r="M107" s="64"/>
      <c r="N107" s="65" t="str">
        <f t="shared" si="6"/>
        <v>Није положио(ла)</v>
      </c>
      <c r="O107" s="66">
        <f t="shared" si="7"/>
        <v>5</v>
      </c>
      <c r="P107" s="40"/>
    </row>
    <row r="108" ht="15.75" spans="1:16">
      <c r="A108" s="31">
        <v>102</v>
      </c>
      <c r="B108" s="38"/>
      <c r="C108" s="39"/>
      <c r="D108" s="34"/>
      <c r="E108" s="34"/>
      <c r="F108" s="35"/>
      <c r="G108" s="34"/>
      <c r="H108" s="34"/>
      <c r="I108" s="61">
        <f t="shared" si="4"/>
        <v>0</v>
      </c>
      <c r="J108" s="62"/>
      <c r="K108" s="62"/>
      <c r="L108" s="63">
        <f t="shared" si="5"/>
        <v>0</v>
      </c>
      <c r="M108" s="64"/>
      <c r="N108" s="65" t="str">
        <f t="shared" si="6"/>
        <v>Није положио(ла)</v>
      </c>
      <c r="O108" s="66">
        <f t="shared" si="7"/>
        <v>5</v>
      </c>
      <c r="P108" s="40"/>
    </row>
    <row r="109" ht="15.75" spans="1:16">
      <c r="A109" s="31">
        <v>103</v>
      </c>
      <c r="B109" s="38"/>
      <c r="C109" s="39"/>
      <c r="D109" s="34"/>
      <c r="E109" s="34"/>
      <c r="F109" s="35"/>
      <c r="G109" s="34"/>
      <c r="H109" s="34"/>
      <c r="I109" s="61">
        <f t="shared" si="4"/>
        <v>0</v>
      </c>
      <c r="J109" s="62"/>
      <c r="K109" s="62"/>
      <c r="L109" s="63">
        <f t="shared" si="5"/>
        <v>0</v>
      </c>
      <c r="M109" s="64"/>
      <c r="N109" s="65" t="str">
        <f t="shared" si="6"/>
        <v>Није положио(ла)</v>
      </c>
      <c r="O109" s="66">
        <f t="shared" si="7"/>
        <v>5</v>
      </c>
      <c r="P109" s="40"/>
    </row>
    <row r="110" ht="15.75" spans="1:16">
      <c r="A110" s="31">
        <v>104</v>
      </c>
      <c r="B110" s="38"/>
      <c r="C110" s="39"/>
      <c r="D110" s="34"/>
      <c r="E110" s="34"/>
      <c r="F110" s="35"/>
      <c r="G110" s="34"/>
      <c r="H110" s="34"/>
      <c r="I110" s="61">
        <f t="shared" si="4"/>
        <v>0</v>
      </c>
      <c r="J110" s="62"/>
      <c r="K110" s="62"/>
      <c r="L110" s="63">
        <f t="shared" si="5"/>
        <v>0</v>
      </c>
      <c r="M110" s="64"/>
      <c r="N110" s="65" t="str">
        <f t="shared" si="6"/>
        <v>Није положио(ла)</v>
      </c>
      <c r="O110" s="66">
        <f t="shared" si="7"/>
        <v>5</v>
      </c>
      <c r="P110" s="40"/>
    </row>
    <row r="111" ht="15.75" spans="1:16">
      <c r="A111" s="31">
        <v>105</v>
      </c>
      <c r="B111" s="38"/>
      <c r="C111" s="39"/>
      <c r="D111" s="34"/>
      <c r="E111" s="34"/>
      <c r="F111" s="35"/>
      <c r="G111" s="34"/>
      <c r="H111" s="34"/>
      <c r="I111" s="61">
        <f t="shared" si="4"/>
        <v>0</v>
      </c>
      <c r="J111" s="62"/>
      <c r="K111" s="62"/>
      <c r="L111" s="63">
        <f t="shared" si="5"/>
        <v>0</v>
      </c>
      <c r="M111" s="64"/>
      <c r="N111" s="65" t="str">
        <f t="shared" si="6"/>
        <v>Није положио(ла)</v>
      </c>
      <c r="O111" s="66">
        <f t="shared" si="7"/>
        <v>5</v>
      </c>
      <c r="P111" s="40"/>
    </row>
    <row r="112" ht="15.75" spans="1:16">
      <c r="A112" s="31">
        <v>106</v>
      </c>
      <c r="B112" s="38"/>
      <c r="C112" s="39"/>
      <c r="D112" s="34"/>
      <c r="E112" s="34"/>
      <c r="F112" s="35"/>
      <c r="G112" s="34"/>
      <c r="H112" s="34"/>
      <c r="I112" s="61">
        <f t="shared" si="4"/>
        <v>0</v>
      </c>
      <c r="J112" s="62"/>
      <c r="K112" s="62"/>
      <c r="L112" s="63">
        <f t="shared" si="5"/>
        <v>0</v>
      </c>
      <c r="M112" s="64"/>
      <c r="N112" s="65" t="str">
        <f t="shared" si="6"/>
        <v>Није положио(ла)</v>
      </c>
      <c r="O112" s="66">
        <f t="shared" si="7"/>
        <v>5</v>
      </c>
      <c r="P112" s="40"/>
    </row>
    <row r="113" ht="15.75" spans="1:16">
      <c r="A113" s="31">
        <v>107</v>
      </c>
      <c r="B113" s="38"/>
      <c r="C113" s="39"/>
      <c r="D113" s="34"/>
      <c r="E113" s="34"/>
      <c r="F113" s="35"/>
      <c r="G113" s="34"/>
      <c r="H113" s="34"/>
      <c r="I113" s="61">
        <f t="shared" si="4"/>
        <v>0</v>
      </c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5.75" spans="1:16">
      <c r="A114" s="31">
        <v>108</v>
      </c>
      <c r="B114" s="38"/>
      <c r="C114" s="39"/>
      <c r="D114" s="34"/>
      <c r="E114" s="34"/>
      <c r="F114" s="35"/>
      <c r="G114" s="34"/>
      <c r="H114" s="34"/>
      <c r="I114" s="61">
        <f t="shared" si="4"/>
        <v>0</v>
      </c>
      <c r="J114" s="62"/>
      <c r="K114" s="62"/>
      <c r="L114" s="63">
        <f t="shared" si="5"/>
        <v>0</v>
      </c>
      <c r="M114" s="64"/>
      <c r="N114" s="65" t="str">
        <f t="shared" si="6"/>
        <v>Није положио(ла)</v>
      </c>
      <c r="O114" s="66">
        <f t="shared" si="7"/>
        <v>5</v>
      </c>
      <c r="P114" s="40"/>
    </row>
    <row r="115" ht="15.75" spans="1:16">
      <c r="A115" s="31">
        <v>109</v>
      </c>
      <c r="B115" s="38"/>
      <c r="C115" s="39"/>
      <c r="D115" s="34"/>
      <c r="E115" s="34"/>
      <c r="F115" s="35"/>
      <c r="G115" s="34"/>
      <c r="H115" s="34"/>
      <c r="I115" s="61">
        <f t="shared" si="4"/>
        <v>0</v>
      </c>
      <c r="J115" s="62"/>
      <c r="K115" s="62"/>
      <c r="L115" s="63">
        <f t="shared" si="5"/>
        <v>0</v>
      </c>
      <c r="M115" s="64"/>
      <c r="N115" s="65" t="str">
        <f t="shared" si="6"/>
        <v>Није положио(ла)</v>
      </c>
      <c r="O115" s="66">
        <f t="shared" si="7"/>
        <v>5</v>
      </c>
      <c r="P115" s="40"/>
    </row>
    <row r="116" ht="15.75" spans="1:16">
      <c r="A116" s="31">
        <v>110</v>
      </c>
      <c r="B116" s="38"/>
      <c r="C116" s="39"/>
      <c r="D116" s="34"/>
      <c r="E116" s="34"/>
      <c r="F116" s="35"/>
      <c r="G116" s="34"/>
      <c r="H116" s="34"/>
      <c r="I116" s="61">
        <f t="shared" si="4"/>
        <v>0</v>
      </c>
      <c r="J116" s="62"/>
      <c r="K116" s="62"/>
      <c r="L116" s="63">
        <f t="shared" si="5"/>
        <v>0</v>
      </c>
      <c r="M116" s="64"/>
      <c r="N116" s="65" t="str">
        <f t="shared" si="6"/>
        <v>Није положио(ла)</v>
      </c>
      <c r="O116" s="66">
        <f t="shared" si="7"/>
        <v>5</v>
      </c>
      <c r="P116" s="40"/>
    </row>
    <row r="117" ht="15.75" spans="1:16">
      <c r="A117" s="31">
        <v>111</v>
      </c>
      <c r="B117" s="38"/>
      <c r="C117" s="39"/>
      <c r="D117" s="34"/>
      <c r="E117" s="34"/>
      <c r="F117" s="35"/>
      <c r="G117" s="34"/>
      <c r="H117" s="34"/>
      <c r="I117" s="61">
        <f t="shared" si="4"/>
        <v>0</v>
      </c>
      <c r="J117" s="62"/>
      <c r="K117" s="62"/>
      <c r="L117" s="63">
        <f t="shared" si="5"/>
        <v>0</v>
      </c>
      <c r="M117" s="64"/>
      <c r="N117" s="65" t="str">
        <f t="shared" si="6"/>
        <v>Није положио(ла)</v>
      </c>
      <c r="O117" s="66">
        <f t="shared" si="7"/>
        <v>5</v>
      </c>
      <c r="P117" s="40"/>
    </row>
    <row r="118" ht="15.75" spans="1:16">
      <c r="A118" s="31">
        <v>112</v>
      </c>
      <c r="B118" s="38"/>
      <c r="C118" s="39"/>
      <c r="D118" s="34"/>
      <c r="E118" s="34"/>
      <c r="F118" s="35"/>
      <c r="G118" s="34"/>
      <c r="H118" s="34"/>
      <c r="I118" s="61">
        <f t="shared" si="4"/>
        <v>0</v>
      </c>
      <c r="J118" s="62"/>
      <c r="K118" s="62"/>
      <c r="L118" s="63">
        <f t="shared" si="5"/>
        <v>0</v>
      </c>
      <c r="M118" s="64"/>
      <c r="N118" s="65" t="str">
        <f t="shared" si="6"/>
        <v>Није положио(ла)</v>
      </c>
      <c r="O118" s="66">
        <f t="shared" si="7"/>
        <v>5</v>
      </c>
      <c r="P118" s="40"/>
    </row>
    <row r="119" ht="15.75" spans="1:16">
      <c r="A119" s="31">
        <v>113</v>
      </c>
      <c r="B119" s="38"/>
      <c r="C119" s="39"/>
      <c r="D119" s="34"/>
      <c r="E119" s="34"/>
      <c r="F119" s="35"/>
      <c r="G119" s="34"/>
      <c r="H119" s="34"/>
      <c r="I119" s="61">
        <f t="shared" si="4"/>
        <v>0</v>
      </c>
      <c r="J119" s="62"/>
      <c r="K119" s="62"/>
      <c r="L119" s="63">
        <f t="shared" si="5"/>
        <v>0</v>
      </c>
      <c r="M119" s="64"/>
      <c r="N119" s="65" t="str">
        <f t="shared" si="6"/>
        <v>Није положио(ла)</v>
      </c>
      <c r="O119" s="66">
        <f t="shared" si="7"/>
        <v>5</v>
      </c>
      <c r="P119" s="40"/>
    </row>
    <row r="120" ht="15.75" spans="1:16">
      <c r="A120" s="31">
        <v>114</v>
      </c>
      <c r="B120" s="38"/>
      <c r="C120" s="39"/>
      <c r="D120" s="34"/>
      <c r="E120" s="34"/>
      <c r="F120" s="35"/>
      <c r="G120" s="34"/>
      <c r="H120" s="34"/>
      <c r="I120" s="61">
        <f t="shared" si="4"/>
        <v>0</v>
      </c>
      <c r="J120" s="62"/>
      <c r="K120" s="62"/>
      <c r="L120" s="63">
        <f t="shared" si="5"/>
        <v>0</v>
      </c>
      <c r="M120" s="64"/>
      <c r="N120" s="65" t="str">
        <f t="shared" si="6"/>
        <v>Није положио(ла)</v>
      </c>
      <c r="O120" s="66">
        <f t="shared" si="7"/>
        <v>5</v>
      </c>
      <c r="P120" s="40"/>
    </row>
    <row r="121" ht="15.75" spans="1:16">
      <c r="A121" s="31">
        <v>115</v>
      </c>
      <c r="B121" s="38"/>
      <c r="C121" s="39"/>
      <c r="D121" s="34"/>
      <c r="E121" s="34"/>
      <c r="F121" s="35"/>
      <c r="G121" s="34"/>
      <c r="H121" s="34"/>
      <c r="I121" s="61">
        <f t="shared" si="4"/>
        <v>0</v>
      </c>
      <c r="J121" s="62"/>
      <c r="K121" s="62"/>
      <c r="L121" s="63">
        <f t="shared" si="5"/>
        <v>0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5.75" spans="1:16">
      <c r="A122" s="31">
        <v>116</v>
      </c>
      <c r="B122" s="38"/>
      <c r="C122" s="39"/>
      <c r="D122" s="34"/>
      <c r="E122" s="34"/>
      <c r="F122" s="35"/>
      <c r="G122" s="34"/>
      <c r="H122" s="34"/>
      <c r="I122" s="61">
        <f t="shared" si="4"/>
        <v>0</v>
      </c>
      <c r="J122" s="62"/>
      <c r="K122" s="62"/>
      <c r="L122" s="63">
        <f t="shared" si="5"/>
        <v>0</v>
      </c>
      <c r="M122" s="64"/>
      <c r="N122" s="65" t="str">
        <f t="shared" si="6"/>
        <v>Није положио(ла)</v>
      </c>
      <c r="O122" s="66">
        <f t="shared" si="7"/>
        <v>5</v>
      </c>
      <c r="P122" s="40"/>
    </row>
    <row r="123" ht="15.75" spans="1:16">
      <c r="A123" s="31">
        <v>117</v>
      </c>
      <c r="B123" s="38"/>
      <c r="C123" s="39"/>
      <c r="D123" s="34"/>
      <c r="E123" s="34"/>
      <c r="F123" s="34"/>
      <c r="G123" s="34"/>
      <c r="H123" s="34"/>
      <c r="I123" s="61">
        <f t="shared" si="4"/>
        <v>0</v>
      </c>
      <c r="J123" s="62"/>
      <c r="K123" s="62"/>
      <c r="L123" s="63">
        <f t="shared" si="5"/>
        <v>0</v>
      </c>
      <c r="M123" s="64"/>
      <c r="N123" s="65" t="str">
        <f t="shared" si="6"/>
        <v>Није положио(ла)</v>
      </c>
      <c r="O123" s="66">
        <f t="shared" si="7"/>
        <v>5</v>
      </c>
      <c r="P123" s="40"/>
    </row>
    <row r="124" ht="15.75" spans="1:16">
      <c r="A124" s="31">
        <v>118</v>
      </c>
      <c r="B124" s="38"/>
      <c r="C124" s="39"/>
      <c r="D124" s="34"/>
      <c r="E124" s="34"/>
      <c r="F124" s="34"/>
      <c r="G124" s="34"/>
      <c r="H124" s="34"/>
      <c r="I124" s="61">
        <f t="shared" si="4"/>
        <v>0</v>
      </c>
      <c r="J124" s="62"/>
      <c r="K124" s="62"/>
      <c r="L124" s="63">
        <f t="shared" si="5"/>
        <v>0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5.75" spans="1:16">
      <c r="A125" s="31">
        <v>119</v>
      </c>
      <c r="B125" s="38"/>
      <c r="C125" s="39"/>
      <c r="D125" s="34"/>
      <c r="E125" s="34"/>
      <c r="F125" s="34"/>
      <c r="G125" s="34"/>
      <c r="H125" s="34"/>
      <c r="I125" s="61">
        <f t="shared" si="4"/>
        <v>0</v>
      </c>
      <c r="J125" s="62"/>
      <c r="K125" s="62"/>
      <c r="L125" s="63">
        <f t="shared" si="5"/>
        <v>0</v>
      </c>
      <c r="M125" s="64"/>
      <c r="N125" s="65" t="str">
        <f t="shared" si="6"/>
        <v>Није положио(ла)</v>
      </c>
      <c r="O125" s="66">
        <f t="shared" si="7"/>
        <v>5</v>
      </c>
      <c r="P125" s="40"/>
    </row>
    <row r="126" ht="15.75" spans="1:16">
      <c r="A126" s="31">
        <v>120</v>
      </c>
      <c r="B126" s="38"/>
      <c r="C126" s="39"/>
      <c r="D126" s="34"/>
      <c r="E126" s="34"/>
      <c r="F126" s="34"/>
      <c r="G126" s="34"/>
      <c r="H126" s="34"/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5.75" spans="1:16">
      <c r="A127" s="31">
        <v>121</v>
      </c>
      <c r="B127" s="38"/>
      <c r="C127" s="39"/>
      <c r="D127" s="34"/>
      <c r="E127" s="34"/>
      <c r="F127" s="34"/>
      <c r="G127" s="34"/>
      <c r="H127" s="34"/>
      <c r="I127" s="61">
        <f t="shared" si="4"/>
        <v>0</v>
      </c>
      <c r="J127" s="62"/>
      <c r="K127" s="62"/>
      <c r="L127" s="63">
        <f t="shared" si="5"/>
        <v>0</v>
      </c>
      <c r="M127" s="64"/>
      <c r="N127" s="65" t="str">
        <f t="shared" si="6"/>
        <v>Није положио(ла)</v>
      </c>
      <c r="O127" s="66">
        <f t="shared" si="7"/>
        <v>5</v>
      </c>
      <c r="P127" s="40"/>
    </row>
    <row r="128" ht="15.75" spans="1:16">
      <c r="A128" s="31">
        <v>122</v>
      </c>
      <c r="B128" s="38"/>
      <c r="C128" s="39"/>
      <c r="D128" s="34"/>
      <c r="E128" s="34"/>
      <c r="F128" s="34"/>
      <c r="G128" s="34"/>
      <c r="H128" s="34"/>
      <c r="I128" s="61">
        <f t="shared" si="4"/>
        <v>0</v>
      </c>
      <c r="J128" s="62"/>
      <c r="K128" s="62"/>
      <c r="L128" s="63">
        <f t="shared" si="5"/>
        <v>0</v>
      </c>
      <c r="M128" s="64"/>
      <c r="N128" s="65" t="str">
        <f t="shared" si="6"/>
        <v>Није положио(ла)</v>
      </c>
      <c r="O128" s="66">
        <f t="shared" si="7"/>
        <v>5</v>
      </c>
      <c r="P128" s="40"/>
    </row>
    <row r="129" ht="15.75" spans="1:16">
      <c r="A129" s="31">
        <v>123</v>
      </c>
      <c r="B129" s="38"/>
      <c r="C129" s="39"/>
      <c r="D129" s="34"/>
      <c r="E129" s="34"/>
      <c r="F129" s="34"/>
      <c r="G129" s="34"/>
      <c r="H129" s="34"/>
      <c r="I129" s="61">
        <f t="shared" si="4"/>
        <v>0</v>
      </c>
      <c r="J129" s="62"/>
      <c r="K129" s="62"/>
      <c r="L129" s="63">
        <f t="shared" si="5"/>
        <v>0</v>
      </c>
      <c r="M129" s="64"/>
      <c r="N129" s="65" t="str">
        <f t="shared" si="6"/>
        <v>Није положио(ла)</v>
      </c>
      <c r="O129" s="66">
        <f t="shared" si="7"/>
        <v>5</v>
      </c>
      <c r="P129" s="40"/>
    </row>
    <row r="130" ht="15.75" spans="1:16">
      <c r="A130" s="31">
        <v>124</v>
      </c>
      <c r="B130" s="38"/>
      <c r="C130" s="39"/>
      <c r="D130" s="34"/>
      <c r="E130" s="34"/>
      <c r="F130" s="34"/>
      <c r="G130" s="34"/>
      <c r="H130" s="34"/>
      <c r="I130" s="61">
        <f t="shared" si="4"/>
        <v>0</v>
      </c>
      <c r="J130" s="62"/>
      <c r="K130" s="62"/>
      <c r="L130" s="63">
        <f t="shared" si="5"/>
        <v>0</v>
      </c>
      <c r="M130" s="64"/>
      <c r="N130" s="65" t="str">
        <f t="shared" si="6"/>
        <v>Није положио(ла)</v>
      </c>
      <c r="O130" s="66">
        <f t="shared" si="7"/>
        <v>5</v>
      </c>
      <c r="P130" s="40"/>
    </row>
    <row r="131" ht="15.75" spans="1:16">
      <c r="A131" s="31">
        <v>125</v>
      </c>
      <c r="B131" s="38"/>
      <c r="C131" s="39"/>
      <c r="D131" s="34"/>
      <c r="E131" s="34"/>
      <c r="F131" s="34"/>
      <c r="G131" s="34"/>
      <c r="H131" s="34"/>
      <c r="I131" s="61">
        <f t="shared" si="4"/>
        <v>0</v>
      </c>
      <c r="J131" s="62"/>
      <c r="K131" s="62"/>
      <c r="L131" s="63">
        <f t="shared" si="5"/>
        <v>0</v>
      </c>
      <c r="M131" s="64"/>
      <c r="N131" s="65" t="str">
        <f t="shared" si="6"/>
        <v>Није положио(ла)</v>
      </c>
      <c r="O131" s="66">
        <f t="shared" si="7"/>
        <v>5</v>
      </c>
      <c r="P131" s="40"/>
    </row>
    <row r="132" ht="15.75" spans="1:16">
      <c r="A132" s="31">
        <v>126</v>
      </c>
      <c r="B132" s="38"/>
      <c r="C132" s="39"/>
      <c r="D132" s="34"/>
      <c r="E132" s="34"/>
      <c r="F132" s="34"/>
      <c r="G132" s="34"/>
      <c r="H132" s="34"/>
      <c r="I132" s="61">
        <f t="shared" si="4"/>
        <v>0</v>
      </c>
      <c r="J132" s="62"/>
      <c r="K132" s="62"/>
      <c r="L132" s="63">
        <f t="shared" si="5"/>
        <v>0</v>
      </c>
      <c r="M132" s="64"/>
      <c r="N132" s="65" t="str">
        <f t="shared" si="6"/>
        <v>Није положио(ла)</v>
      </c>
      <c r="O132" s="66">
        <f t="shared" si="7"/>
        <v>5</v>
      </c>
      <c r="P132" s="40"/>
    </row>
    <row r="133" ht="15.75" spans="1:16">
      <c r="A133" s="31">
        <v>127</v>
      </c>
      <c r="B133" s="38"/>
      <c r="C133" s="39"/>
      <c r="D133" s="34"/>
      <c r="E133" s="34"/>
      <c r="F133" s="34"/>
      <c r="G133" s="34"/>
      <c r="H133" s="34"/>
      <c r="I133" s="61">
        <f t="shared" si="4"/>
        <v>0</v>
      </c>
      <c r="J133" s="62"/>
      <c r="K133" s="62"/>
      <c r="L133" s="63">
        <f t="shared" si="5"/>
        <v>0</v>
      </c>
      <c r="M133" s="64"/>
      <c r="N133" s="65" t="str">
        <f t="shared" si="6"/>
        <v>Није положио(ла)</v>
      </c>
      <c r="O133" s="66">
        <f t="shared" si="7"/>
        <v>5</v>
      </c>
      <c r="P133" s="40"/>
    </row>
    <row r="134" ht="15.75" spans="1:16">
      <c r="A134" s="31">
        <v>128</v>
      </c>
      <c r="B134" s="38"/>
      <c r="C134" s="39"/>
      <c r="D134" s="34"/>
      <c r="E134" s="34"/>
      <c r="F134" s="34"/>
      <c r="G134" s="34"/>
      <c r="H134" s="34"/>
      <c r="I134" s="61">
        <f t="shared" si="4"/>
        <v>0</v>
      </c>
      <c r="J134" s="62"/>
      <c r="K134" s="62"/>
      <c r="L134" s="63">
        <f t="shared" si="5"/>
        <v>0</v>
      </c>
      <c r="M134" s="64"/>
      <c r="N134" s="65" t="str">
        <f t="shared" si="6"/>
        <v>Није положио(ла)</v>
      </c>
      <c r="O134" s="66">
        <f t="shared" si="7"/>
        <v>5</v>
      </c>
      <c r="P134" s="40"/>
    </row>
    <row r="135" ht="15.75" spans="1:16">
      <c r="A135" s="31">
        <v>129</v>
      </c>
      <c r="B135" s="38"/>
      <c r="C135" s="39"/>
      <c r="D135" s="34"/>
      <c r="E135" s="34"/>
      <c r="F135" s="34"/>
      <c r="G135" s="34"/>
      <c r="H135" s="34"/>
      <c r="I135" s="61">
        <f t="shared" si="4"/>
        <v>0</v>
      </c>
      <c r="J135" s="62"/>
      <c r="K135" s="62"/>
      <c r="L135" s="63">
        <f t="shared" si="5"/>
        <v>0</v>
      </c>
      <c r="M135" s="64"/>
      <c r="N135" s="65" t="str">
        <f t="shared" si="6"/>
        <v>Није положио(ла)</v>
      </c>
      <c r="O135" s="66">
        <f t="shared" si="7"/>
        <v>5</v>
      </c>
      <c r="P135" s="40"/>
    </row>
    <row r="136" ht="15.75" spans="1:16">
      <c r="A136" s="31">
        <v>130</v>
      </c>
      <c r="B136" s="38"/>
      <c r="C136" s="39"/>
      <c r="D136" s="34"/>
      <c r="E136" s="34"/>
      <c r="F136" s="34"/>
      <c r="G136" s="34"/>
      <c r="H136" s="34"/>
      <c r="I136" s="61">
        <f t="shared" ref="I136:I199" si="8">SUM(D136:H136)</f>
        <v>0</v>
      </c>
      <c r="J136" s="62"/>
      <c r="K136" s="62"/>
      <c r="L136" s="63">
        <f t="shared" ref="L136:L199" si="9">SUM(I136,J136,K136)</f>
        <v>0</v>
      </c>
      <c r="M136" s="64"/>
      <c r="N136" s="65" t="str">
        <f t="shared" ref="N136:N199" si="10">IF(L136&gt;50.499,L136,"Није положио(ла)")</f>
        <v>Није положио(ла)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0"/>
    </row>
    <row r="137" ht="15.75" spans="1:16">
      <c r="A137" s="31">
        <v>131</v>
      </c>
      <c r="B137" s="38"/>
      <c r="C137" s="39"/>
      <c r="D137" s="34"/>
      <c r="E137" s="34"/>
      <c r="F137" s="34"/>
      <c r="G137" s="34"/>
      <c r="H137" s="34"/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5.75" spans="1:16">
      <c r="A138" s="31">
        <v>132</v>
      </c>
      <c r="B138" s="38"/>
      <c r="C138" s="39"/>
      <c r="D138" s="34"/>
      <c r="E138" s="34"/>
      <c r="F138" s="34"/>
      <c r="G138" s="34"/>
      <c r="H138" s="34"/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5.75" spans="1:16">
      <c r="A139" s="31">
        <v>133</v>
      </c>
      <c r="B139" s="38"/>
      <c r="C139" s="39"/>
      <c r="D139" s="34"/>
      <c r="E139" s="34"/>
      <c r="F139" s="34"/>
      <c r="G139" s="34"/>
      <c r="H139" s="34"/>
      <c r="I139" s="61">
        <f t="shared" si="8"/>
        <v>0</v>
      </c>
      <c r="J139" s="62"/>
      <c r="K139" s="62"/>
      <c r="L139" s="63">
        <f t="shared" si="9"/>
        <v>0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5.75" spans="1:16">
      <c r="A140" s="31">
        <v>134</v>
      </c>
      <c r="B140" s="38"/>
      <c r="C140" s="39"/>
      <c r="D140" s="34"/>
      <c r="E140" s="34"/>
      <c r="F140" s="34"/>
      <c r="G140" s="34"/>
      <c r="H140" s="34"/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5.75" spans="1:16">
      <c r="A141" s="31">
        <v>135</v>
      </c>
      <c r="B141" s="38"/>
      <c r="C141" s="39"/>
      <c r="D141" s="34"/>
      <c r="E141" s="34"/>
      <c r="F141" s="34"/>
      <c r="G141" s="34"/>
      <c r="H141" s="34"/>
      <c r="I141" s="61">
        <f t="shared" si="8"/>
        <v>0</v>
      </c>
      <c r="J141" s="62"/>
      <c r="K141" s="62"/>
      <c r="L141" s="63">
        <f t="shared" si="9"/>
        <v>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5.75" spans="1:16">
      <c r="A142" s="31">
        <v>136</v>
      </c>
      <c r="B142" s="38"/>
      <c r="C142" s="39"/>
      <c r="D142" s="34"/>
      <c r="E142" s="34"/>
      <c r="F142" s="34"/>
      <c r="G142" s="34"/>
      <c r="H142" s="34"/>
      <c r="I142" s="61">
        <f t="shared" si="8"/>
        <v>0</v>
      </c>
      <c r="J142" s="62"/>
      <c r="K142" s="62"/>
      <c r="L142" s="63">
        <f t="shared" si="9"/>
        <v>0</v>
      </c>
      <c r="M142" s="64"/>
      <c r="N142" s="65" t="str">
        <f t="shared" si="10"/>
        <v>Није положио(ла)</v>
      </c>
      <c r="O142" s="66">
        <f t="shared" si="11"/>
        <v>5</v>
      </c>
      <c r="P142" s="40"/>
    </row>
    <row r="143" ht="15.75" spans="1:16">
      <c r="A143" s="31">
        <v>137</v>
      </c>
      <c r="B143" s="38"/>
      <c r="C143" s="39"/>
      <c r="D143" s="34"/>
      <c r="E143" s="34"/>
      <c r="F143" s="34"/>
      <c r="G143" s="34"/>
      <c r="H143" s="34"/>
      <c r="I143" s="61">
        <f t="shared" si="8"/>
        <v>0</v>
      </c>
      <c r="J143" s="62"/>
      <c r="K143" s="62"/>
      <c r="L143" s="63">
        <f t="shared" si="9"/>
        <v>0</v>
      </c>
      <c r="M143" s="64"/>
      <c r="N143" s="65" t="str">
        <f t="shared" si="10"/>
        <v>Није положио(ла)</v>
      </c>
      <c r="O143" s="66">
        <f t="shared" si="11"/>
        <v>5</v>
      </c>
      <c r="P143" s="40"/>
    </row>
    <row r="144" ht="15.75" spans="1:16">
      <c r="A144" s="31">
        <v>138</v>
      </c>
      <c r="B144" s="38"/>
      <c r="C144" s="39"/>
      <c r="D144" s="34"/>
      <c r="E144" s="34"/>
      <c r="F144" s="34"/>
      <c r="G144" s="34"/>
      <c r="H144" s="34"/>
      <c r="I144" s="61">
        <f t="shared" si="8"/>
        <v>0</v>
      </c>
      <c r="J144" s="62"/>
      <c r="K144" s="62"/>
      <c r="L144" s="63">
        <f t="shared" si="9"/>
        <v>0</v>
      </c>
      <c r="M144" s="64"/>
      <c r="N144" s="65" t="str">
        <f t="shared" si="10"/>
        <v>Није положио(ла)</v>
      </c>
      <c r="O144" s="66">
        <f t="shared" si="11"/>
        <v>5</v>
      </c>
      <c r="P144" s="40"/>
    </row>
    <row r="145" ht="15.75" spans="1:16">
      <c r="A145" s="31">
        <v>139</v>
      </c>
      <c r="B145" s="38"/>
      <c r="C145" s="39"/>
      <c r="D145" s="34"/>
      <c r="E145" s="34"/>
      <c r="F145" s="34"/>
      <c r="G145" s="34"/>
      <c r="H145" s="34"/>
      <c r="I145" s="61">
        <f t="shared" si="8"/>
        <v>0</v>
      </c>
      <c r="J145" s="62"/>
      <c r="K145" s="62"/>
      <c r="L145" s="63">
        <f t="shared" si="9"/>
        <v>0</v>
      </c>
      <c r="M145" s="64"/>
      <c r="N145" s="65" t="str">
        <f t="shared" si="10"/>
        <v>Није положио(ла)</v>
      </c>
      <c r="O145" s="66">
        <f t="shared" si="11"/>
        <v>5</v>
      </c>
      <c r="P145" s="40"/>
    </row>
    <row r="146" ht="15.75" spans="1:16">
      <c r="A146" s="31">
        <v>140</v>
      </c>
      <c r="B146" s="38"/>
      <c r="C146" s="39"/>
      <c r="D146" s="34"/>
      <c r="E146" s="34"/>
      <c r="F146" s="34"/>
      <c r="G146" s="34"/>
      <c r="H146" s="34"/>
      <c r="I146" s="61">
        <f t="shared" si="8"/>
        <v>0</v>
      </c>
      <c r="J146" s="62"/>
      <c r="K146" s="62"/>
      <c r="L146" s="63">
        <f t="shared" si="9"/>
        <v>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5.75" spans="1:16">
      <c r="A147" s="31">
        <v>141</v>
      </c>
      <c r="B147" s="38"/>
      <c r="C147" s="39"/>
      <c r="D147" s="34"/>
      <c r="E147" s="34"/>
      <c r="F147" s="34"/>
      <c r="G147" s="34"/>
      <c r="H147" s="34"/>
      <c r="I147" s="61">
        <f t="shared" si="8"/>
        <v>0</v>
      </c>
      <c r="J147" s="62"/>
      <c r="K147" s="62"/>
      <c r="L147" s="63">
        <f t="shared" si="9"/>
        <v>0</v>
      </c>
      <c r="M147" s="64"/>
      <c r="N147" s="65" t="str">
        <f t="shared" si="10"/>
        <v>Није положио(ла)</v>
      </c>
      <c r="O147" s="66">
        <f t="shared" si="11"/>
        <v>5</v>
      </c>
      <c r="P147" s="40"/>
    </row>
    <row r="148" ht="15.75" spans="1:16">
      <c r="A148" s="31">
        <v>142</v>
      </c>
      <c r="B148" s="38"/>
      <c r="C148" s="39"/>
      <c r="D148" s="34"/>
      <c r="E148" s="34"/>
      <c r="F148" s="34"/>
      <c r="G148" s="34"/>
      <c r="H148" s="34"/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5.75" spans="1:16">
      <c r="A149" s="31">
        <v>143</v>
      </c>
      <c r="B149" s="38"/>
      <c r="C149" s="39"/>
      <c r="D149" s="34"/>
      <c r="E149" s="34"/>
      <c r="F149" s="34"/>
      <c r="G149" s="34"/>
      <c r="H149" s="34"/>
      <c r="I149" s="61">
        <f t="shared" si="8"/>
        <v>0</v>
      </c>
      <c r="J149" s="62"/>
      <c r="K149" s="62"/>
      <c r="L149" s="63">
        <f t="shared" si="9"/>
        <v>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5.75" spans="1:16">
      <c r="A150" s="31">
        <v>144</v>
      </c>
      <c r="B150" s="38"/>
      <c r="C150" s="39"/>
      <c r="D150" s="34"/>
      <c r="E150" s="34"/>
      <c r="F150" s="34"/>
      <c r="G150" s="34"/>
      <c r="H150" s="34"/>
      <c r="I150" s="61">
        <f t="shared" si="8"/>
        <v>0</v>
      </c>
      <c r="J150" s="62"/>
      <c r="K150" s="62"/>
      <c r="L150" s="63">
        <f t="shared" si="9"/>
        <v>0</v>
      </c>
      <c r="M150" s="64"/>
      <c r="N150" s="65" t="str">
        <f t="shared" si="10"/>
        <v>Није положио(ла)</v>
      </c>
      <c r="O150" s="66">
        <f t="shared" si="11"/>
        <v>5</v>
      </c>
      <c r="P150" s="40"/>
    </row>
    <row r="151" ht="15.75" spans="1:16">
      <c r="A151" s="31">
        <v>145</v>
      </c>
      <c r="B151" s="38"/>
      <c r="C151" s="39"/>
      <c r="D151" s="34"/>
      <c r="E151" s="34"/>
      <c r="F151" s="34"/>
      <c r="G151" s="34"/>
      <c r="H151" s="34"/>
      <c r="I151" s="61">
        <f t="shared" si="8"/>
        <v>0</v>
      </c>
      <c r="J151" s="62"/>
      <c r="K151" s="62"/>
      <c r="L151" s="63">
        <f t="shared" si="9"/>
        <v>0</v>
      </c>
      <c r="M151" s="64"/>
      <c r="N151" s="65" t="str">
        <f t="shared" si="10"/>
        <v>Није положио(ла)</v>
      </c>
      <c r="O151" s="66">
        <f t="shared" si="11"/>
        <v>5</v>
      </c>
      <c r="P151" s="40"/>
    </row>
    <row r="152" ht="15.75" spans="1:16">
      <c r="A152" s="31">
        <v>146</v>
      </c>
      <c r="B152" s="38"/>
      <c r="C152" s="39"/>
      <c r="D152" s="34"/>
      <c r="E152" s="34"/>
      <c r="F152" s="34"/>
      <c r="G152" s="34"/>
      <c r="H152" s="34"/>
      <c r="I152" s="61">
        <f t="shared" si="8"/>
        <v>0</v>
      </c>
      <c r="J152" s="62"/>
      <c r="K152" s="62"/>
      <c r="L152" s="63">
        <f t="shared" si="9"/>
        <v>0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5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5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5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5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5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5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5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5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5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5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5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5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5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5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5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5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5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5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5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5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5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5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5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5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5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5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5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5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5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5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5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5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5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5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5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5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5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5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5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5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5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5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5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5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5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5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5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5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5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5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5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5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5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5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5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5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5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5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5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5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5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5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5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5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5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5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5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5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5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5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5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5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5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5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5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5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5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5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5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5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5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5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5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5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5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5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5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5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5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5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5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ht="15" spans="1:16">
      <c r="A244" s="31">
        <v>238</v>
      </c>
      <c r="B244" s="71"/>
      <c r="C244" s="71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ht="15" spans="1:16">
      <c r="A245" s="31">
        <v>239</v>
      </c>
      <c r="B245" s="71"/>
      <c r="C245" s="71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ht="15" spans="1:16">
      <c r="A246" s="31">
        <v>240</v>
      </c>
      <c r="B246" s="71"/>
      <c r="C246" s="71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ht="15" spans="1:16">
      <c r="A247" s="31">
        <v>241</v>
      </c>
      <c r="B247" s="71"/>
      <c r="C247" s="71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ht="15" spans="1:16">
      <c r="A248" s="31">
        <v>242</v>
      </c>
      <c r="B248" s="71"/>
      <c r="C248" s="71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ht="15" spans="1:16">
      <c r="A249" s="31">
        <v>243</v>
      </c>
      <c r="B249" s="71"/>
      <c r="C249" s="71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ht="15" spans="1:16">
      <c r="A250" s="31">
        <v>244</v>
      </c>
      <c r="B250" s="71"/>
      <c r="C250" s="71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ht="15" spans="1:16">
      <c r="A251" s="31">
        <v>245</v>
      </c>
      <c r="B251" s="71"/>
      <c r="C251" s="71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ht="15" spans="1:16">
      <c r="A252" s="31">
        <v>246</v>
      </c>
      <c r="B252" s="71"/>
      <c r="C252" s="71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ht="15" spans="1:16">
      <c r="A253" s="31">
        <v>247</v>
      </c>
      <c r="B253" s="71"/>
      <c r="C253" s="71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ht="15" spans="1:16">
      <c r="A254" s="31">
        <v>248</v>
      </c>
      <c r="B254" s="71"/>
      <c r="C254" s="71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ht="15" spans="1:16">
      <c r="A255" s="31">
        <v>249</v>
      </c>
      <c r="B255" s="71"/>
      <c r="C255" s="71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ht="15" spans="1:16">
      <c r="A256" s="31">
        <v>250</v>
      </c>
      <c r="B256" s="71"/>
      <c r="C256" s="71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ht="15" spans="1:16">
      <c r="A257" s="31">
        <v>251</v>
      </c>
      <c r="B257" s="71"/>
      <c r="C257" s="71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ht="15" spans="1:16">
      <c r="A258" s="31">
        <v>252</v>
      </c>
      <c r="B258" s="71"/>
      <c r="C258" s="71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ht="15" spans="1:16">
      <c r="A259" s="31">
        <v>253</v>
      </c>
      <c r="B259" s="71"/>
      <c r="C259" s="71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ht="15" spans="1:16">
      <c r="A260" s="31">
        <v>254</v>
      </c>
      <c r="B260" s="71"/>
      <c r="C260" s="71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ht="15" spans="1:16">
      <c r="A261" s="31">
        <v>255</v>
      </c>
      <c r="B261" s="71"/>
      <c r="C261" s="71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ht="15" spans="1:16">
      <c r="A262" s="31">
        <v>256</v>
      </c>
      <c r="B262" s="71"/>
      <c r="C262" s="71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ht="15" spans="1:16">
      <c r="A263" s="31">
        <v>257</v>
      </c>
      <c r="B263" s="71"/>
      <c r="C263" s="71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ht="15" spans="1:16">
      <c r="A264" s="31">
        <v>258</v>
      </c>
      <c r="B264" s="71"/>
      <c r="C264" s="71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ht="15" spans="1:16">
      <c r="A265" s="31">
        <v>259</v>
      </c>
      <c r="B265" s="71"/>
      <c r="C265" s="71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ht="15" spans="1:16">
      <c r="A266" s="31">
        <v>260</v>
      </c>
      <c r="B266" s="71"/>
      <c r="C266" s="71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5.75" spans="1:16">
      <c r="A267" s="72">
        <v>261</v>
      </c>
      <c r="B267" s="73"/>
      <c r="C267" s="73"/>
      <c r="D267" s="74"/>
      <c r="E267" s="74"/>
      <c r="F267" s="74"/>
      <c r="G267" s="74"/>
      <c r="H267" s="74"/>
      <c r="I267" s="77">
        <f t="shared" si="16"/>
        <v>0</v>
      </c>
      <c r="J267" s="74"/>
      <c r="K267" s="74"/>
      <c r="L267" s="78">
        <f t="shared" si="17"/>
        <v>0</v>
      </c>
      <c r="M267" s="79"/>
      <c r="N267" s="80" t="str">
        <f t="shared" si="18"/>
        <v>Није положио(ла)</v>
      </c>
      <c r="O267" s="81">
        <f t="shared" si="19"/>
        <v>5</v>
      </c>
      <c r="P267" s="40"/>
    </row>
    <row r="268" spans="1:15">
      <c r="A268" s="75"/>
      <c r="B268" s="76"/>
      <c r="C268" s="76"/>
      <c r="D268" s="76"/>
      <c r="E268" s="76"/>
      <c r="F268" s="76"/>
      <c r="G268" s="76"/>
      <c r="H268" s="76"/>
      <c r="I268" s="82"/>
      <c r="J268" s="76"/>
      <c r="K268" s="76"/>
      <c r="L268" s="83"/>
      <c r="M268" s="76"/>
      <c r="N268" s="83"/>
      <c r="O268" s="76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2024-06-04T20:00:47Z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8DB62EF4F1174F8BA4DBE5A637B47CA1_12</vt:lpwstr>
  </property>
  <property fmtid="{D5CDD505-2E9C-101B-9397-08002B2CF9AE}" pid="3" name="KSOProductBuildVer">
    <vt:lpwstr>1033-12.2.0.16909</vt:lpwstr>
  </property>
</Properties>
</file>