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CUPRIJA\1.3 JAVNO ZDRAVLJE\Predispitni poeni\2023-24\1. Zimski semestar 2023-24\"/>
    </mc:Choice>
  </mc:AlternateContent>
  <xr:revisionPtr revIDLastSave="0" documentId="13_ncr:1_{3D8DFF94-84ED-44AD-9FFB-1416C8DAB7A5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<sst xmlns="http://schemas.openxmlformats.org/spreadsheetml/2006/main" count="111" uniqueCount="111">
  <si>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</si>
  <si>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</si>
  <si>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</si>
  <si>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</si>
  <si>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</si>
  <si>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</si>
  <si>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</si>
  <si>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</si>
  <si>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</si>
  <si>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</si>
  <si>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</si>
  <si>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</si>
  <si>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</si>
  <si>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</si>
  <si>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</si>
  <si>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</si>
  <si>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</si>
  <si>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</si>
  <si>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</si>
  <si>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</si>
  <si>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СТРУКОВНА МЕДИЦИНСКА СЕСТРА БАБИЦА И СТРУКОВНИ ФАРМАЦЕУТ</t>
  </si>
  <si>
    <t>2021/5315-IV</t>
  </si>
  <si>
    <t>Радуновић Бојана</t>
  </si>
  <si>
    <t>2023/5879-VIII</t>
  </si>
  <si>
    <t>Ајдиновић Алма</t>
  </si>
  <si>
    <t>2023/5880-VIII</t>
  </si>
  <si>
    <t>Петровић Кристина</t>
  </si>
  <si>
    <t>2023/5893-VIII</t>
  </si>
  <si>
    <t>Рашковић Анастасија</t>
  </si>
  <si>
    <t>2023/5904-VIII</t>
  </si>
  <si>
    <t>Митровић Јована</t>
  </si>
  <si>
    <t>2023/5917-VIII</t>
  </si>
  <si>
    <t>Живић Лука</t>
  </si>
  <si>
    <t>2023/5937-VIII</t>
  </si>
  <si>
    <t>Илић Марина</t>
  </si>
  <si>
    <t>2023/5945-VIII</t>
  </si>
  <si>
    <t>Димитријевић Анђела</t>
  </si>
  <si>
    <t>2023/5946-VIII</t>
  </si>
  <si>
    <t>Дуњић Ана</t>
  </si>
  <si>
    <t>2023/5949-VIII</t>
  </si>
  <si>
    <t>Трајковић Ана</t>
  </si>
  <si>
    <t>2023/5964-IV</t>
  </si>
  <si>
    <t>Јовановић Ксенија</t>
  </si>
  <si>
    <t>2023/5971-IV</t>
  </si>
  <si>
    <t>Стојадиновић Милена</t>
  </si>
  <si>
    <t>2023/5978-VIII</t>
  </si>
  <si>
    <t>Вукићевић Иван</t>
  </si>
  <si>
    <t>2023/5995-IV</t>
  </si>
  <si>
    <t>Траиловић Маја</t>
  </si>
  <si>
    <t>2023/6013-VIII</t>
  </si>
  <si>
    <t>Марковић Анђелија</t>
  </si>
  <si>
    <t>2023/6021-IV</t>
  </si>
  <si>
    <t>Илић Милица</t>
  </si>
  <si>
    <t>2023/6022-IV</t>
  </si>
  <si>
    <t>Манчић Милица</t>
  </si>
  <si>
    <t>2023/6023-IV</t>
  </si>
  <si>
    <t>Милошевић Софија</t>
  </si>
  <si>
    <t>2023/6058-VIII</t>
  </si>
  <si>
    <t>Ђорђевић Валентина</t>
  </si>
  <si>
    <t>2023/6060-VIII</t>
  </si>
  <si>
    <t>Милићевић Милена</t>
  </si>
  <si>
    <t>2023/6065-VIII</t>
  </si>
  <si>
    <t>Бађикић Јована</t>
  </si>
  <si>
    <t>2023/6070-IV</t>
  </si>
  <si>
    <t>Савић Јована</t>
  </si>
  <si>
    <t>2023/6073-VIII</t>
  </si>
  <si>
    <t>Петрић Тијана</t>
  </si>
  <si>
    <t>2023/6086-VIII</t>
  </si>
  <si>
    <t>Станковић Анастасија</t>
  </si>
  <si>
    <t>2023/6087-VIII</t>
  </si>
  <si>
    <t>Радивојевић Душан</t>
  </si>
  <si>
    <t>2023/6093-VIII</t>
  </si>
  <si>
    <t>Вукадиновић Сузана</t>
  </si>
  <si>
    <t>2023/6097-VIII</t>
  </si>
  <si>
    <t>Спасић Маја</t>
  </si>
  <si>
    <t>2023/6106-IV</t>
  </si>
  <si>
    <t>Маринковић Нина</t>
  </si>
  <si>
    <t>2023/6109-VIII</t>
  </si>
  <si>
    <t>Вуковић Маријана</t>
  </si>
  <si>
    <t>2023/6115-VIII</t>
  </si>
  <si>
    <t>Драгољубовић Драгослава</t>
  </si>
  <si>
    <t>2023/6126-IV</t>
  </si>
  <si>
    <t>Николић Сара</t>
  </si>
  <si>
    <t>2023/6133-IV</t>
  </si>
  <si>
    <t>Старовлах Милица</t>
  </si>
  <si>
    <t>2023/6137-IV</t>
  </si>
  <si>
    <t>Банчић Марија</t>
  </si>
  <si>
    <t>2023/6142-VIII</t>
  </si>
  <si>
    <t>Стојковић Михајло</t>
  </si>
  <si>
    <t>2023/6143-VIII</t>
  </si>
  <si>
    <t>Миладиновић Душан</t>
  </si>
  <si>
    <t>2023/6145-VIII</t>
  </si>
  <si>
    <t>Весић Вељко</t>
  </si>
  <si>
    <t>2023/6146-VIII</t>
  </si>
  <si>
    <t>Јанковић Немања</t>
  </si>
  <si>
    <t>2023/6151-IV</t>
  </si>
  <si>
    <t>Петровић Нађа</t>
  </si>
  <si>
    <t>2023/6154-VIII</t>
  </si>
  <si>
    <t>Миловановић Александра</t>
  </si>
  <si>
    <t>2023/6155-VIII</t>
  </si>
  <si>
    <t>Ђурђевић Милена</t>
  </si>
  <si>
    <t>2023/6175-VIII</t>
  </si>
  <si>
    <t>Ивановић Николина</t>
  </si>
  <si>
    <t>2023/6184-VIII</t>
  </si>
  <si>
    <t>Павић Тамара</t>
  </si>
  <si>
    <t>2023/6208-VIII</t>
  </si>
  <si>
    <t>Петруцић Јана</t>
  </si>
  <si>
    <t>2023/6218-IV</t>
  </si>
  <si>
    <t>Радић Александра</t>
  </si>
  <si>
    <t>21ФР1103 Јавно здравље</t>
  </si>
  <si>
    <t>Стајић Сашка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</si>
</sst>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34" activePane="bottomLeft" state="frozen"/>
      <selection pane="bottomLeft" activeCell="A49" sqref="A49:XFD49"/>
    </sheetView>
  </sheetViews>
  <sheetFormatPr defaultColWidth="9.140625"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109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21</v>
      </c>
      <c r="C7" s="70" t="s">
        <v>22</v>
      </c>
      <c r="D7" s="29">
        <v>5</v>
      </c>
      <c r="E7" s="29">
        <v>5</v>
      </c>
      <c r="F7" s="30">
        <v>10</v>
      </c>
      <c r="G7" s="29">
        <v>3</v>
      </c>
      <c r="H7" s="29"/>
      <c r="I7" s="9">
        <f>SUM(D7:H7)</f>
        <v>23</v>
      </c>
      <c r="J7" s="42"/>
      <c r="K7" s="42"/>
      <c r="L7" s="54">
        <f>SUM(I7,J7,K7)</f>
        <v>23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23</v>
      </c>
      <c r="C8" s="72" t="s">
        <v>24</v>
      </c>
      <c r="D8" s="31">
        <v>10</v>
      </c>
      <c r="E8" s="31">
        <v>15</v>
      </c>
      <c r="F8" s="32">
        <v>13</v>
      </c>
      <c r="G8" s="31">
        <v>7.5</v>
      </c>
      <c r="H8" s="31">
        <v>5.5</v>
      </c>
      <c r="I8" s="11">
        <f t="shared" ref="I8:I71" si="0">SUM(D8:H8)</f>
        <v>51</v>
      </c>
      <c r="J8" s="39"/>
      <c r="K8" s="39"/>
      <c r="L8" s="55">
        <f t="shared" ref="L8:L71" si="1">SUM(I8,J8,K8)</f>
        <v>51</v>
      </c>
      <c r="M8" s="7"/>
      <c r="N8" s="60">
        <f t="shared" ref="N8:N71" si="2">IF(L8&gt;50.499,L8,"Није положио(ла)")</f>
        <v>51</v>
      </c>
      <c r="O8" s="63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.75" thickBot="1" x14ac:dyDescent="0.3">
      <c r="A9" s="24">
        <v>3</v>
      </c>
      <c r="B9" s="71" t="s">
        <v>25</v>
      </c>
      <c r="C9" s="72" t="s">
        <v>26</v>
      </c>
      <c r="D9" s="31">
        <v>10</v>
      </c>
      <c r="E9" s="31">
        <v>15</v>
      </c>
      <c r="F9" s="32">
        <v>13</v>
      </c>
      <c r="G9" s="31">
        <v>5.5</v>
      </c>
      <c r="H9" s="31">
        <v>5.5</v>
      </c>
      <c r="I9" s="11">
        <f t="shared" si="0"/>
        <v>49</v>
      </c>
      <c r="J9" s="39"/>
      <c r="K9" s="39"/>
      <c r="L9" s="55">
        <f t="shared" si="1"/>
        <v>49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27</v>
      </c>
      <c r="C10" s="72" t="s">
        <v>28</v>
      </c>
      <c r="D10" s="33">
        <v>10</v>
      </c>
      <c r="E10" s="33">
        <v>15</v>
      </c>
      <c r="F10" s="34">
        <v>15</v>
      </c>
      <c r="G10" s="33">
        <v>8.5</v>
      </c>
      <c r="H10" s="33">
        <v>5.5</v>
      </c>
      <c r="I10" s="11">
        <f t="shared" si="0"/>
        <v>54</v>
      </c>
      <c r="J10" s="40"/>
      <c r="K10" s="40"/>
      <c r="L10" s="55">
        <f t="shared" si="1"/>
        <v>54</v>
      </c>
      <c r="M10" s="7"/>
      <c r="N10" s="60">
        <f t="shared" si="2"/>
        <v>54</v>
      </c>
      <c r="O10" s="63">
        <f t="shared" si="3"/>
        <v>6</v>
      </c>
      <c r="P10" s="1"/>
    </row>
    <row r="11" spans="1:16" ht="15.75" thickBot="1" x14ac:dyDescent="0.3">
      <c r="A11" s="24">
        <v>5</v>
      </c>
      <c r="B11" s="71" t="s">
        <v>29</v>
      </c>
      <c r="C11" s="72" t="s">
        <v>30</v>
      </c>
      <c r="D11" s="31">
        <v>10</v>
      </c>
      <c r="E11" s="31">
        <v>15</v>
      </c>
      <c r="F11" s="32">
        <v>13</v>
      </c>
      <c r="G11" s="31">
        <v>7</v>
      </c>
      <c r="H11" s="31">
        <v>3</v>
      </c>
      <c r="I11" s="11">
        <f t="shared" si="0"/>
        <v>48</v>
      </c>
      <c r="J11" s="39"/>
      <c r="K11" s="39"/>
      <c r="L11" s="55">
        <f t="shared" si="1"/>
        <v>48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31</v>
      </c>
      <c r="C12" s="72" t="s">
        <v>32</v>
      </c>
      <c r="D12" s="31">
        <v>6</v>
      </c>
      <c r="E12" s="31">
        <v>10</v>
      </c>
      <c r="F12" s="32"/>
      <c r="G12" s="31">
        <v>5</v>
      </c>
      <c r="H12" s="31"/>
      <c r="I12" s="11">
        <f t="shared" si="0"/>
        <v>21</v>
      </c>
      <c r="J12" s="39"/>
      <c r="K12" s="39"/>
      <c r="L12" s="55">
        <f t="shared" si="1"/>
        <v>21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33</v>
      </c>
      <c r="C13" s="72" t="s">
        <v>34</v>
      </c>
      <c r="D13" s="31">
        <v>10</v>
      </c>
      <c r="E13" s="31">
        <v>15</v>
      </c>
      <c r="F13" s="32">
        <v>9</v>
      </c>
      <c r="G13" s="31">
        <v>9</v>
      </c>
      <c r="H13" s="31">
        <v>6.5</v>
      </c>
      <c r="I13" s="11">
        <f t="shared" si="0"/>
        <v>49.5</v>
      </c>
      <c r="J13" s="39"/>
      <c r="K13" s="39"/>
      <c r="L13" s="55">
        <f t="shared" si="1"/>
        <v>49.5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35</v>
      </c>
      <c r="C14" s="72" t="s">
        <v>36</v>
      </c>
      <c r="D14" s="31">
        <v>9</v>
      </c>
      <c r="E14" s="31">
        <v>15</v>
      </c>
      <c r="F14" s="32">
        <v>9</v>
      </c>
      <c r="G14" s="31">
        <v>7</v>
      </c>
      <c r="H14" s="31">
        <v>4</v>
      </c>
      <c r="I14" s="11">
        <f t="shared" si="0"/>
        <v>44</v>
      </c>
      <c r="J14" s="39"/>
      <c r="K14" s="39"/>
      <c r="L14" s="55">
        <f t="shared" si="1"/>
        <v>44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37</v>
      </c>
      <c r="C15" s="72" t="s">
        <v>38</v>
      </c>
      <c r="D15" s="31">
        <v>10</v>
      </c>
      <c r="E15" s="31">
        <v>15</v>
      </c>
      <c r="F15" s="32">
        <v>9</v>
      </c>
      <c r="G15" s="31">
        <v>6.5</v>
      </c>
      <c r="H15" s="31">
        <v>1</v>
      </c>
      <c r="I15" s="11">
        <f t="shared" si="0"/>
        <v>41.5</v>
      </c>
      <c r="J15" s="39"/>
      <c r="K15" s="39"/>
      <c r="L15" s="55">
        <f t="shared" si="1"/>
        <v>41.5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39</v>
      </c>
      <c r="C16" s="72" t="s">
        <v>40</v>
      </c>
      <c r="D16" s="31">
        <v>10</v>
      </c>
      <c r="E16" s="31">
        <v>15</v>
      </c>
      <c r="F16" s="32">
        <v>9</v>
      </c>
      <c r="G16" s="31">
        <v>6.5</v>
      </c>
      <c r="H16" s="31">
        <v>3.5</v>
      </c>
      <c r="I16" s="11">
        <f t="shared" si="0"/>
        <v>44</v>
      </c>
      <c r="J16" s="39"/>
      <c r="K16" s="39"/>
      <c r="L16" s="55">
        <f t="shared" si="1"/>
        <v>44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41</v>
      </c>
      <c r="C17" s="72" t="s">
        <v>42</v>
      </c>
      <c r="D17" s="31">
        <v>10</v>
      </c>
      <c r="E17" s="31">
        <v>15</v>
      </c>
      <c r="F17" s="32">
        <v>12</v>
      </c>
      <c r="G17" s="31">
        <v>9.5</v>
      </c>
      <c r="H17" s="31">
        <v>5.5</v>
      </c>
      <c r="I17" s="11">
        <f t="shared" si="0"/>
        <v>52</v>
      </c>
      <c r="J17" s="39"/>
      <c r="K17" s="39"/>
      <c r="L17" s="55">
        <f t="shared" si="1"/>
        <v>52</v>
      </c>
      <c r="M17" s="7"/>
      <c r="N17" s="60">
        <f t="shared" si="2"/>
        <v>52</v>
      </c>
      <c r="O17" s="63">
        <f t="shared" si="3"/>
        <v>6</v>
      </c>
      <c r="P17" s="1"/>
    </row>
    <row r="18" spans="1:16" ht="15.75" thickBot="1" x14ac:dyDescent="0.3">
      <c r="A18" s="24">
        <v>12</v>
      </c>
      <c r="B18" s="71" t="s">
        <v>43</v>
      </c>
      <c r="C18" s="72" t="s">
        <v>44</v>
      </c>
      <c r="D18" s="31">
        <v>9.5</v>
      </c>
      <c r="E18" s="31">
        <v>15</v>
      </c>
      <c r="F18" s="32">
        <v>13</v>
      </c>
      <c r="G18" s="31">
        <v>6.5</v>
      </c>
      <c r="H18" s="31">
        <v>4.5</v>
      </c>
      <c r="I18" s="11">
        <f t="shared" si="0"/>
        <v>48.5</v>
      </c>
      <c r="J18" s="39"/>
      <c r="K18" s="39"/>
      <c r="L18" s="55">
        <f t="shared" si="1"/>
        <v>48.5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45</v>
      </c>
      <c r="C19" s="72" t="s">
        <v>46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47</v>
      </c>
      <c r="C20" s="72" t="s">
        <v>48</v>
      </c>
      <c r="D20" s="31">
        <v>10</v>
      </c>
      <c r="E20" s="31">
        <v>15</v>
      </c>
      <c r="F20" s="32">
        <v>12</v>
      </c>
      <c r="G20" s="31">
        <v>5.5</v>
      </c>
      <c r="H20" s="31">
        <v>5</v>
      </c>
      <c r="I20" s="11">
        <f t="shared" si="0"/>
        <v>47.5</v>
      </c>
      <c r="J20" s="39"/>
      <c r="K20" s="39"/>
      <c r="L20" s="55">
        <f t="shared" si="1"/>
        <v>47.5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49</v>
      </c>
      <c r="C21" s="72" t="s">
        <v>50</v>
      </c>
      <c r="D21" s="31">
        <v>10</v>
      </c>
      <c r="E21" s="31">
        <v>15</v>
      </c>
      <c r="F21" s="32">
        <v>9</v>
      </c>
      <c r="G21" s="31">
        <v>7</v>
      </c>
      <c r="H21" s="31">
        <v>4</v>
      </c>
      <c r="I21" s="11">
        <f t="shared" si="0"/>
        <v>45</v>
      </c>
      <c r="J21" s="39"/>
      <c r="K21" s="39"/>
      <c r="L21" s="55">
        <f t="shared" si="1"/>
        <v>45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51</v>
      </c>
      <c r="C22" s="72" t="s">
        <v>52</v>
      </c>
      <c r="D22" s="31">
        <v>10</v>
      </c>
      <c r="E22" s="31">
        <v>15</v>
      </c>
      <c r="F22" s="32">
        <v>15</v>
      </c>
      <c r="G22" s="31">
        <v>7.5</v>
      </c>
      <c r="H22" s="31">
        <v>8</v>
      </c>
      <c r="I22" s="11">
        <f t="shared" si="0"/>
        <v>55.5</v>
      </c>
      <c r="J22" s="39"/>
      <c r="K22" s="39"/>
      <c r="L22" s="55">
        <f t="shared" si="1"/>
        <v>55.5</v>
      </c>
      <c r="M22" s="7"/>
      <c r="N22" s="60">
        <f t="shared" si="2"/>
        <v>55.5</v>
      </c>
      <c r="O22" s="63">
        <f t="shared" si="3"/>
        <v>6</v>
      </c>
      <c r="P22" s="1"/>
    </row>
    <row r="23" spans="1:16" ht="15.75" thickBot="1" x14ac:dyDescent="0.3">
      <c r="A23" s="24">
        <v>17</v>
      </c>
      <c r="B23" s="71" t="s">
        <v>53</v>
      </c>
      <c r="C23" s="72" t="s">
        <v>54</v>
      </c>
      <c r="D23" s="31">
        <v>10</v>
      </c>
      <c r="E23" s="31">
        <v>15</v>
      </c>
      <c r="F23" s="32">
        <v>15</v>
      </c>
      <c r="G23" s="31">
        <v>8</v>
      </c>
      <c r="H23" s="31">
        <v>4</v>
      </c>
      <c r="I23" s="11">
        <f t="shared" si="0"/>
        <v>52</v>
      </c>
      <c r="J23" s="39"/>
      <c r="K23" s="39"/>
      <c r="L23" s="55">
        <f t="shared" si="1"/>
        <v>52</v>
      </c>
      <c r="M23" s="7"/>
      <c r="N23" s="60">
        <f t="shared" si="2"/>
        <v>52</v>
      </c>
      <c r="O23" s="63">
        <f t="shared" si="3"/>
        <v>6</v>
      </c>
      <c r="P23" s="1"/>
    </row>
    <row r="24" spans="1:16" ht="15.75" thickBot="1" x14ac:dyDescent="0.3">
      <c r="A24" s="24">
        <v>18</v>
      </c>
      <c r="B24" s="71" t="s">
        <v>55</v>
      </c>
      <c r="C24" s="72" t="s">
        <v>56</v>
      </c>
      <c r="D24" s="31">
        <v>10</v>
      </c>
      <c r="E24" s="31">
        <v>15</v>
      </c>
      <c r="F24" s="32">
        <v>15</v>
      </c>
      <c r="G24" s="31">
        <v>8</v>
      </c>
      <c r="H24" s="31">
        <v>3.5</v>
      </c>
      <c r="I24" s="11">
        <f t="shared" si="0"/>
        <v>51.5</v>
      </c>
      <c r="J24" s="39"/>
      <c r="K24" s="39"/>
      <c r="L24" s="55">
        <f t="shared" si="1"/>
        <v>51.5</v>
      </c>
      <c r="M24" s="7"/>
      <c r="N24" s="60">
        <f t="shared" si="2"/>
        <v>51.5</v>
      </c>
      <c r="O24" s="63">
        <f t="shared" si="3"/>
        <v>6</v>
      </c>
      <c r="P24" s="1"/>
    </row>
    <row r="25" spans="1:16" ht="15.75" thickBot="1" x14ac:dyDescent="0.3">
      <c r="A25" s="24">
        <v>19</v>
      </c>
      <c r="B25" s="71" t="s">
        <v>57</v>
      </c>
      <c r="C25" s="72" t="s">
        <v>58</v>
      </c>
      <c r="D25" s="31">
        <v>10</v>
      </c>
      <c r="E25" s="31">
        <v>15</v>
      </c>
      <c r="F25" s="32">
        <v>13</v>
      </c>
      <c r="G25" s="31">
        <v>5.5</v>
      </c>
      <c r="H25" s="31">
        <v>4</v>
      </c>
      <c r="I25" s="11">
        <f t="shared" si="0"/>
        <v>47.5</v>
      </c>
      <c r="J25" s="39"/>
      <c r="K25" s="39"/>
      <c r="L25" s="55">
        <f t="shared" si="1"/>
        <v>47.5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59</v>
      </c>
      <c r="C26" s="72" t="s">
        <v>60</v>
      </c>
      <c r="D26" s="31">
        <v>9</v>
      </c>
      <c r="E26" s="31">
        <v>15</v>
      </c>
      <c r="F26" s="32">
        <v>11</v>
      </c>
      <c r="G26" s="31">
        <v>6</v>
      </c>
      <c r="H26" s="31">
        <v>1.5</v>
      </c>
      <c r="I26" s="11">
        <f t="shared" si="0"/>
        <v>42.5</v>
      </c>
      <c r="J26" s="39"/>
      <c r="K26" s="39"/>
      <c r="L26" s="55">
        <f t="shared" si="1"/>
        <v>42.5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61</v>
      </c>
      <c r="C27" s="72" t="s">
        <v>62</v>
      </c>
      <c r="D27" s="31">
        <v>10</v>
      </c>
      <c r="E27" s="31">
        <v>15</v>
      </c>
      <c r="F27" s="32">
        <v>15</v>
      </c>
      <c r="G27" s="31">
        <v>5</v>
      </c>
      <c r="H27" s="31">
        <v>3.5</v>
      </c>
      <c r="I27" s="11">
        <f t="shared" si="0"/>
        <v>48.5</v>
      </c>
      <c r="J27" s="39"/>
      <c r="K27" s="39"/>
      <c r="L27" s="55">
        <f t="shared" si="1"/>
        <v>48.5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63</v>
      </c>
      <c r="C28" s="72" t="s">
        <v>64</v>
      </c>
      <c r="D28" s="31">
        <v>10</v>
      </c>
      <c r="E28" s="31">
        <v>15</v>
      </c>
      <c r="F28" s="32">
        <v>13</v>
      </c>
      <c r="G28" s="31">
        <v>5.5</v>
      </c>
      <c r="H28" s="31">
        <v>2.5</v>
      </c>
      <c r="I28" s="11">
        <f t="shared" si="0"/>
        <v>46</v>
      </c>
      <c r="J28" s="39"/>
      <c r="K28" s="39"/>
      <c r="L28" s="55">
        <f t="shared" si="1"/>
        <v>46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65</v>
      </c>
      <c r="C29" s="72" t="s">
        <v>66</v>
      </c>
      <c r="D29" s="31">
        <v>10</v>
      </c>
      <c r="E29" s="31">
        <v>15</v>
      </c>
      <c r="F29" s="32">
        <v>13</v>
      </c>
      <c r="G29" s="31">
        <v>6</v>
      </c>
      <c r="H29" s="31">
        <v>4.5</v>
      </c>
      <c r="I29" s="11">
        <f t="shared" si="0"/>
        <v>48.5</v>
      </c>
      <c r="J29" s="39"/>
      <c r="K29" s="39"/>
      <c r="L29" s="55">
        <f t="shared" si="1"/>
        <v>48.5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67</v>
      </c>
      <c r="C30" s="72" t="s">
        <v>68</v>
      </c>
      <c r="D30" s="31">
        <v>10</v>
      </c>
      <c r="E30" s="31">
        <v>15</v>
      </c>
      <c r="F30" s="32">
        <v>11</v>
      </c>
      <c r="G30" s="31">
        <v>4</v>
      </c>
      <c r="H30" s="31">
        <v>6.5</v>
      </c>
      <c r="I30" s="11">
        <f t="shared" si="0"/>
        <v>46.5</v>
      </c>
      <c r="J30" s="39"/>
      <c r="K30" s="39"/>
      <c r="L30" s="55">
        <f t="shared" si="1"/>
        <v>46.5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69</v>
      </c>
      <c r="C31" s="72" t="s">
        <v>70</v>
      </c>
      <c r="D31" s="31">
        <v>10</v>
      </c>
      <c r="E31" s="31">
        <v>15</v>
      </c>
      <c r="F31" s="32">
        <v>9</v>
      </c>
      <c r="G31" s="31">
        <v>5.5</v>
      </c>
      <c r="H31" s="31">
        <v>2.5</v>
      </c>
      <c r="I31" s="11">
        <f t="shared" si="0"/>
        <v>42</v>
      </c>
      <c r="J31" s="39"/>
      <c r="K31" s="39"/>
      <c r="L31" s="55">
        <f t="shared" si="1"/>
        <v>42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71</v>
      </c>
      <c r="C32" s="72" t="s">
        <v>72</v>
      </c>
      <c r="D32" s="31">
        <v>9</v>
      </c>
      <c r="E32" s="31">
        <v>10</v>
      </c>
      <c r="F32" s="32">
        <v>13</v>
      </c>
      <c r="G32" s="31">
        <v>4.5</v>
      </c>
      <c r="H32" s="31">
        <v>7.5</v>
      </c>
      <c r="I32" s="11">
        <f t="shared" si="0"/>
        <v>44</v>
      </c>
      <c r="J32" s="39"/>
      <c r="K32" s="39"/>
      <c r="L32" s="55">
        <f t="shared" si="1"/>
        <v>44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73</v>
      </c>
      <c r="C33" s="72" t="s">
        <v>74</v>
      </c>
      <c r="D33" s="31">
        <v>9</v>
      </c>
      <c r="E33" s="31">
        <v>15</v>
      </c>
      <c r="F33" s="32">
        <v>11</v>
      </c>
      <c r="G33" s="31">
        <v>7.5</v>
      </c>
      <c r="H33" s="31">
        <v>2.5</v>
      </c>
      <c r="I33" s="11">
        <f t="shared" si="0"/>
        <v>45</v>
      </c>
      <c r="J33" s="39"/>
      <c r="K33" s="39"/>
      <c r="L33" s="55">
        <f t="shared" si="1"/>
        <v>45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75</v>
      </c>
      <c r="C34" s="72" t="s">
        <v>76</v>
      </c>
      <c r="D34" s="31">
        <v>10</v>
      </c>
      <c r="E34" s="31">
        <v>12</v>
      </c>
      <c r="F34" s="32">
        <v>12</v>
      </c>
      <c r="G34" s="31">
        <v>3</v>
      </c>
      <c r="H34" s="31">
        <v>1.5</v>
      </c>
      <c r="I34" s="11">
        <f t="shared" si="0"/>
        <v>38.5</v>
      </c>
      <c r="J34" s="39"/>
      <c r="K34" s="39"/>
      <c r="L34" s="55">
        <f t="shared" si="1"/>
        <v>38.5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77</v>
      </c>
      <c r="C35" s="72" t="s">
        <v>78</v>
      </c>
      <c r="D35" s="31">
        <v>10</v>
      </c>
      <c r="E35" s="31">
        <v>15</v>
      </c>
      <c r="F35" s="32">
        <v>13</v>
      </c>
      <c r="G35" s="31">
        <v>8</v>
      </c>
      <c r="H35" s="31">
        <v>1.5</v>
      </c>
      <c r="I35" s="11">
        <f t="shared" si="0"/>
        <v>47.5</v>
      </c>
      <c r="J35" s="39"/>
      <c r="K35" s="39"/>
      <c r="L35" s="55">
        <f t="shared" si="1"/>
        <v>47.5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79</v>
      </c>
      <c r="C36" s="72" t="s">
        <v>80</v>
      </c>
      <c r="D36" s="31">
        <v>10</v>
      </c>
      <c r="E36" s="31">
        <v>15</v>
      </c>
      <c r="F36" s="32">
        <v>11</v>
      </c>
      <c r="G36" s="31">
        <v>9.5</v>
      </c>
      <c r="H36" s="31">
        <v>5</v>
      </c>
      <c r="I36" s="11">
        <f t="shared" si="0"/>
        <v>50.5</v>
      </c>
      <c r="J36" s="39"/>
      <c r="K36" s="39"/>
      <c r="L36" s="55">
        <f t="shared" si="1"/>
        <v>50.5</v>
      </c>
      <c r="M36" s="7"/>
      <c r="N36" s="60">
        <f t="shared" si="2"/>
        <v>50.5</v>
      </c>
      <c r="O36" s="63">
        <f t="shared" si="3"/>
        <v>6</v>
      </c>
      <c r="P36" s="1"/>
    </row>
    <row r="37" spans="1:16" ht="15.75" thickBot="1" x14ac:dyDescent="0.3">
      <c r="A37" s="24">
        <v>31</v>
      </c>
      <c r="B37" s="71" t="s">
        <v>81</v>
      </c>
      <c r="C37" s="72" t="s">
        <v>82</v>
      </c>
      <c r="D37" s="31">
        <v>5</v>
      </c>
      <c r="E37" s="31">
        <v>11</v>
      </c>
      <c r="F37" s="32">
        <v>12</v>
      </c>
      <c r="G37" s="31">
        <v>6</v>
      </c>
      <c r="H37" s="31">
        <v>2.5</v>
      </c>
      <c r="I37" s="11">
        <f t="shared" si="0"/>
        <v>36.5</v>
      </c>
      <c r="J37" s="39"/>
      <c r="K37" s="39"/>
      <c r="L37" s="55">
        <f t="shared" si="1"/>
        <v>36.5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83</v>
      </c>
      <c r="C38" s="68" t="s">
        <v>84</v>
      </c>
      <c r="D38" s="31">
        <v>9</v>
      </c>
      <c r="E38" s="31">
        <v>15</v>
      </c>
      <c r="F38" s="32">
        <v>13</v>
      </c>
      <c r="G38" s="31">
        <v>5.5</v>
      </c>
      <c r="H38" s="31">
        <v>3.5</v>
      </c>
      <c r="I38" s="11">
        <f t="shared" si="0"/>
        <v>46</v>
      </c>
      <c r="J38" s="39"/>
      <c r="K38" s="39"/>
      <c r="L38" s="55">
        <f t="shared" si="1"/>
        <v>46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85</v>
      </c>
      <c r="C39" s="68" t="s">
        <v>86</v>
      </c>
      <c r="D39" s="31">
        <v>5</v>
      </c>
      <c r="E39" s="31">
        <v>10</v>
      </c>
      <c r="F39" s="32">
        <v>12</v>
      </c>
      <c r="G39" s="31">
        <v>5</v>
      </c>
      <c r="H39" s="31">
        <v>5</v>
      </c>
      <c r="I39" s="11">
        <f t="shared" si="0"/>
        <v>37</v>
      </c>
      <c r="J39" s="39"/>
      <c r="K39" s="39"/>
      <c r="L39" s="55">
        <f t="shared" si="1"/>
        <v>37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87</v>
      </c>
      <c r="C40" s="68" t="s">
        <v>88</v>
      </c>
      <c r="D40" s="31">
        <v>10</v>
      </c>
      <c r="E40" s="31">
        <v>15</v>
      </c>
      <c r="F40" s="32">
        <v>15</v>
      </c>
      <c r="G40" s="31">
        <v>9</v>
      </c>
      <c r="H40" s="31">
        <v>5</v>
      </c>
      <c r="I40" s="11">
        <f t="shared" si="0"/>
        <v>54</v>
      </c>
      <c r="J40" s="39"/>
      <c r="K40" s="39"/>
      <c r="L40" s="55">
        <f t="shared" si="1"/>
        <v>54</v>
      </c>
      <c r="M40" s="7"/>
      <c r="N40" s="60">
        <f t="shared" si="2"/>
        <v>54</v>
      </c>
      <c r="O40" s="63">
        <f t="shared" si="3"/>
        <v>6</v>
      </c>
      <c r="P40" s="1"/>
    </row>
    <row r="41" spans="1:16" ht="15.75" thickBot="1" x14ac:dyDescent="0.3">
      <c r="A41" s="24">
        <v>35</v>
      </c>
      <c r="B41" s="67" t="s">
        <v>89</v>
      </c>
      <c r="C41" s="68" t="s">
        <v>90</v>
      </c>
      <c r="D41" s="31">
        <v>8</v>
      </c>
      <c r="E41" s="31">
        <v>15</v>
      </c>
      <c r="F41" s="32">
        <v>7</v>
      </c>
      <c r="G41" s="31">
        <v>9</v>
      </c>
      <c r="H41" s="31"/>
      <c r="I41" s="11">
        <f t="shared" si="0"/>
        <v>39</v>
      </c>
      <c r="J41" s="39"/>
      <c r="K41" s="39"/>
      <c r="L41" s="55">
        <f t="shared" si="1"/>
        <v>39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91</v>
      </c>
      <c r="C42" s="68" t="s">
        <v>92</v>
      </c>
      <c r="D42" s="31">
        <v>3.5</v>
      </c>
      <c r="E42" s="31">
        <v>15</v>
      </c>
      <c r="F42" s="32">
        <v>7</v>
      </c>
      <c r="G42" s="31">
        <v>3</v>
      </c>
      <c r="H42" s="31"/>
      <c r="I42" s="11">
        <f t="shared" si="0"/>
        <v>28.5</v>
      </c>
      <c r="J42" s="39"/>
      <c r="K42" s="39"/>
      <c r="L42" s="55">
        <f t="shared" si="1"/>
        <v>28.5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93</v>
      </c>
      <c r="C43" s="68" t="s">
        <v>94</v>
      </c>
      <c r="D43" s="31">
        <v>6</v>
      </c>
      <c r="E43" s="31">
        <v>10</v>
      </c>
      <c r="F43" s="32">
        <v>7</v>
      </c>
      <c r="G43" s="31">
        <v>6</v>
      </c>
      <c r="H43" s="31">
        <v>1</v>
      </c>
      <c r="I43" s="11">
        <f t="shared" si="0"/>
        <v>30</v>
      </c>
      <c r="J43" s="39"/>
      <c r="K43" s="39"/>
      <c r="L43" s="55">
        <f t="shared" si="1"/>
        <v>30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95</v>
      </c>
      <c r="C44" s="68" t="s">
        <v>96</v>
      </c>
      <c r="D44" s="31">
        <v>9</v>
      </c>
      <c r="E44" s="31">
        <v>13</v>
      </c>
      <c r="F44" s="32">
        <v>12</v>
      </c>
      <c r="G44" s="31">
        <v>3.5</v>
      </c>
      <c r="H44" s="31">
        <v>2</v>
      </c>
      <c r="I44" s="11">
        <f t="shared" si="0"/>
        <v>39.5</v>
      </c>
      <c r="J44" s="39"/>
      <c r="K44" s="39"/>
      <c r="L44" s="55">
        <f t="shared" si="1"/>
        <v>39.5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97</v>
      </c>
      <c r="C45" s="68" t="s">
        <v>98</v>
      </c>
      <c r="D45" s="31">
        <v>10</v>
      </c>
      <c r="E45" s="31">
        <v>15</v>
      </c>
      <c r="F45" s="32">
        <v>9</v>
      </c>
      <c r="G45" s="31">
        <v>3.5</v>
      </c>
      <c r="H45" s="31">
        <v>3</v>
      </c>
      <c r="I45" s="11">
        <f t="shared" si="0"/>
        <v>40.5</v>
      </c>
      <c r="J45" s="39"/>
      <c r="K45" s="39"/>
      <c r="L45" s="55">
        <f t="shared" si="1"/>
        <v>40.5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99</v>
      </c>
      <c r="C46" s="68" t="s">
        <v>100</v>
      </c>
      <c r="D46" s="31">
        <v>9</v>
      </c>
      <c r="E46" s="31">
        <v>15</v>
      </c>
      <c r="F46" s="32">
        <v>9</v>
      </c>
      <c r="G46" s="31">
        <v>4.5</v>
      </c>
      <c r="H46" s="31">
        <v>1</v>
      </c>
      <c r="I46" s="11">
        <f t="shared" si="0"/>
        <v>38.5</v>
      </c>
      <c r="J46" s="39"/>
      <c r="K46" s="39"/>
      <c r="L46" s="55">
        <f t="shared" si="1"/>
        <v>38.5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101</v>
      </c>
      <c r="C47" s="68" t="s">
        <v>102</v>
      </c>
      <c r="D47" s="31">
        <v>9</v>
      </c>
      <c r="E47" s="31">
        <v>15</v>
      </c>
      <c r="F47" s="32">
        <v>11</v>
      </c>
      <c r="G47" s="31">
        <v>7.5</v>
      </c>
      <c r="H47" s="31">
        <v>1.5</v>
      </c>
      <c r="I47" s="11">
        <f t="shared" si="0"/>
        <v>44</v>
      </c>
      <c r="J47" s="39"/>
      <c r="K47" s="39"/>
      <c r="L47" s="55">
        <f t="shared" si="1"/>
        <v>44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103</v>
      </c>
      <c r="C48" s="68" t="s">
        <v>104</v>
      </c>
      <c r="D48" s="31">
        <v>9</v>
      </c>
      <c r="E48" s="31">
        <v>15</v>
      </c>
      <c r="F48" s="32">
        <v>15</v>
      </c>
      <c r="G48" s="31">
        <v>8.5</v>
      </c>
      <c r="H48" s="31">
        <v>4.5</v>
      </c>
      <c r="I48" s="11">
        <f t="shared" si="0"/>
        <v>52</v>
      </c>
      <c r="J48" s="39"/>
      <c r="K48" s="39"/>
      <c r="L48" s="55">
        <f t="shared" si="1"/>
        <v>52</v>
      </c>
      <c r="M48" s="7"/>
      <c r="N48" s="60">
        <f t="shared" si="2"/>
        <v>52</v>
      </c>
      <c r="O48" s="63">
        <f t="shared" si="3"/>
        <v>6</v>
      </c>
      <c r="P48" s="1"/>
    </row>
    <row r="49" spans="1:16" ht="15" customHeight="1" thickBot="1" x14ac:dyDescent="0.3">
      <c r="A49" s="24">
        <v>43</v>
      </c>
      <c r="B49" s="67" t="s">
        <v>105</v>
      </c>
      <c r="C49" s="68" t="s">
        <v>106</v>
      </c>
      <c r="D49" s="31">
        <v>8</v>
      </c>
      <c r="E49" s="31">
        <v>15</v>
      </c>
      <c r="F49" s="32">
        <v>15</v>
      </c>
      <c r="G49" s="31">
        <v>8.5</v>
      </c>
      <c r="H49" s="31">
        <v>7</v>
      </c>
      <c r="I49" s="11">
        <f t="shared" si="0"/>
        <v>53.5</v>
      </c>
      <c r="J49" s="39"/>
      <c r="K49" s="39"/>
      <c r="L49" s="55">
        <f t="shared" si="1"/>
        <v>53.5</v>
      </c>
      <c r="M49" s="7"/>
      <c r="N49" s="60">
        <f t="shared" si="2"/>
        <v>53.5</v>
      </c>
      <c r="O49" s="63">
        <f t="shared" si="3"/>
        <v>6</v>
      </c>
      <c r="P49" s="1"/>
    </row>
    <row r="50" spans="1:16" ht="15.75" thickBot="1" x14ac:dyDescent="0.3">
      <c r="A50" s="24">
        <v>44</v>
      </c>
      <c r="B50" s="67" t="s">
        <v>107</v>
      </c>
      <c r="C50" s="68" t="s">
        <v>108</v>
      </c>
      <c r="D50" s="31">
        <v>9</v>
      </c>
      <c r="E50" s="31">
        <v>15</v>
      </c>
      <c r="F50" s="32">
        <v>12</v>
      </c>
      <c r="G50" s="31">
        <v>7</v>
      </c>
      <c r="H50" s="31">
        <v>8.5</v>
      </c>
      <c r="I50" s="11">
        <f t="shared" si="0"/>
        <v>51.5</v>
      </c>
      <c r="J50" s="39"/>
      <c r="K50" s="39"/>
      <c r="L50" s="55">
        <f t="shared" si="1"/>
        <v>51.5</v>
      </c>
      <c r="M50" s="7"/>
      <c r="N50" s="60">
        <f t="shared" si="2"/>
        <v>51.5</v>
      </c>
      <c r="O50" s="63">
        <f t="shared" si="3"/>
        <v>6</v>
      </c>
      <c r="P50" s="1"/>
    </row>
    <row r="51" spans="1:16" ht="15.75" thickBot="1" x14ac:dyDescent="0.3">
      <c r="A51" s="24">
        <v>45</v>
      </c>
      <c r="B51" s="67">
        <v>6210</v>
      </c>
      <c r="C51" s="68" t="s">
        <v>110</v>
      </c>
      <c r="D51" s="31">
        <v>10</v>
      </c>
      <c r="E51" s="31">
        <v>15</v>
      </c>
      <c r="F51" s="32">
        <v>15</v>
      </c>
      <c r="G51" s="31">
        <v>6</v>
      </c>
      <c r="H51" s="31">
        <v>8.5</v>
      </c>
      <c r="I51" s="11">
        <f t="shared" si="0"/>
        <v>54.5</v>
      </c>
      <c r="J51" s="39"/>
      <c r="K51" s="39"/>
      <c r="L51" s="55">
        <f t="shared" si="1"/>
        <v>54.5</v>
      </c>
      <c r="M51" s="7"/>
      <c r="N51" s="60">
        <f t="shared" si="2"/>
        <v>54.5</v>
      </c>
      <c r="O51" s="63">
        <f t="shared" si="3"/>
        <v>6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Tatjana Kilibarda</cp:lastModifiedBy>
  <cp:lastPrinted>2013-06-04T07:15:43Z</cp:lastPrinted>
  <dcterms:created xsi:type="dcterms:W3CDTF">2012-05-10T08:39:06Z</dcterms:created>
  <dcterms:modified xsi:type="dcterms:W3CDTF">2024-01-16T18:54:21Z</dcterms:modified>
</cp:coreProperties>
</file>