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65" yWindow="12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4562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<sst xmlns="http://schemas.openxmlformats.org/spreadsheetml/2006/main" count="53" uniqueCount="53">
  <si>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</si>
  <si>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</si>
  <si>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</si>
  <si>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</si>
  <si>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</si>
  <si>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</si>
  <si>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</si>
  <si>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</si>
  <si>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</si>
  <si>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</si>
  <si>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</si>
  <si>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</si>
  <si>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</si>
  <si>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</si>
  <si>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</si>
  <si>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</si>
  <si>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</si>
  <si>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</si>
  <si>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</si>
  <si>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</si>
  <si>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</si>
  <si>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СМСБ3633 Психофизичка припрема трудница</t>
  </si>
  <si>
    <t>2020/4805-IV</t>
  </si>
  <si>
    <t>Станковић Катарина</t>
  </si>
  <si>
    <t>2021/5036-IV</t>
  </si>
  <si>
    <t>Томић Тамара</t>
  </si>
  <si>
    <t>2021/5038-IV</t>
  </si>
  <si>
    <t>Ђурић Ања</t>
  </si>
  <si>
    <t>2021/5059-IV</t>
  </si>
  <si>
    <t>Миљојковић Јована</t>
  </si>
  <si>
    <t>2021/5116-IV</t>
  </si>
  <si>
    <t>Ћосовић Ивана</t>
  </si>
  <si>
    <t>2021/5117-IV</t>
  </si>
  <si>
    <t>Трифовић Радица</t>
  </si>
  <si>
    <t>2021/5165-IV</t>
  </si>
  <si>
    <t>Марковић Кристина</t>
  </si>
  <si>
    <t>2021/5252-IV</t>
  </si>
  <si>
    <t>Стевановић Наташа</t>
  </si>
  <si>
    <t>2021/5332-IV</t>
  </si>
  <si>
    <t>Ковачевић Теодора</t>
  </si>
  <si>
    <t>2021/5368-IV</t>
  </si>
  <si>
    <t>Стевић Ана</t>
  </si>
  <si>
    <t>2021/5409-IV</t>
  </si>
  <si>
    <t>Марковић Александра</t>
  </si>
  <si>
    <t>2021/5418-IV</t>
  </si>
  <si>
    <t>Милић Јелена</t>
  </si>
  <si>
    <t>2021/5422-IV</t>
  </si>
  <si>
    <t>Николић Александар</t>
  </si>
  <si>
    <t>2021/5447-IV</t>
  </si>
  <si>
    <t>Стојановић Маја</t>
  </si>
  <si>
    <t>2021/5448-IV</t>
  </si>
  <si>
    <t>Васић Данијела</t>
  </si>
  <si>
    <t xml:space="preserve">Воротовић Виолета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</si>
</sst>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6" sqref="D6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5</v>
      </c>
      <c r="E7" s="29">
        <v>9</v>
      </c>
      <c r="F7" s="30">
        <v>25</v>
      </c>
      <c r="G7" s="29">
        <v>10</v>
      </c>
      <c r="H7" s="29">
        <v>8</v>
      </c>
      <c r="I7" s="9">
        <f>SUM(D7:H7)</f>
        <v>57</v>
      </c>
      <c r="J7" s="42"/>
      <c r="K7" s="42"/>
      <c r="L7" s="54">
        <f>SUM(I7,J7,K7)</f>
        <v>57</v>
      </c>
      <c r="M7" s="6"/>
      <c r="N7" s="43">
        <f>IF(L7&gt;50.499,L7,"Није положио(ла)")</f>
        <v>57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8</v>
      </c>
      <c r="E8" s="31">
        <v>10</v>
      </c>
      <c r="F8" s="32">
        <v>25</v>
      </c>
      <c r="G8" s="31">
        <v>10</v>
      </c>
      <c r="H8" s="31">
        <v>8</v>
      </c>
      <c r="I8" s="11">
        <f t="shared" ref="I8:I71" si="0">SUM(D8:H8)</f>
        <v>61</v>
      </c>
      <c r="J8" s="39"/>
      <c r="K8" s="39"/>
      <c r="L8" s="55">
        <f t="shared" ref="L8:L71" si="1">SUM(I8,J8,K8)</f>
        <v>61</v>
      </c>
      <c r="M8" s="7"/>
      <c r="N8" s="60">
        <f t="shared" ref="N8:N71" si="2">IF(L8&gt;50.499,L8,"Није положио(ла)")</f>
        <v>61</v>
      </c>
      <c r="O8" s="63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5</v>
      </c>
      <c r="E9" s="31">
        <v>7</v>
      </c>
      <c r="F9" s="32">
        <v>25</v>
      </c>
      <c r="G9" s="31">
        <v>10</v>
      </c>
      <c r="H9" s="31">
        <v>8</v>
      </c>
      <c r="I9" s="11">
        <f t="shared" si="0"/>
        <v>55</v>
      </c>
      <c r="J9" s="39"/>
      <c r="K9" s="39"/>
      <c r="L9" s="55">
        <f t="shared" si="1"/>
        <v>55</v>
      </c>
      <c r="M9" s="7"/>
      <c r="N9" s="60">
        <f t="shared" si="2"/>
        <v>55</v>
      </c>
      <c r="O9" s="63">
        <f t="shared" si="3"/>
        <v>6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>
        <v>10</v>
      </c>
      <c r="F10" s="34">
        <v>25</v>
      </c>
      <c r="G10" s="33">
        <v>10</v>
      </c>
      <c r="H10" s="33">
        <v>9</v>
      </c>
      <c r="I10" s="11">
        <f t="shared" si="0"/>
        <v>63</v>
      </c>
      <c r="J10" s="40"/>
      <c r="K10" s="40"/>
      <c r="L10" s="55">
        <f t="shared" si="1"/>
        <v>63</v>
      </c>
      <c r="M10" s="7"/>
      <c r="N10" s="60">
        <f t="shared" si="2"/>
        <v>63</v>
      </c>
      <c r="O10" s="63">
        <f t="shared" si="3"/>
        <v>7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7</v>
      </c>
      <c r="E11" s="31">
        <v>9</v>
      </c>
      <c r="F11" s="32">
        <v>25</v>
      </c>
      <c r="G11" s="31">
        <v>10</v>
      </c>
      <c r="H11" s="31">
        <v>9</v>
      </c>
      <c r="I11" s="11">
        <f t="shared" si="0"/>
        <v>60</v>
      </c>
      <c r="J11" s="39"/>
      <c r="K11" s="39"/>
      <c r="L11" s="55">
        <f t="shared" si="1"/>
        <v>60</v>
      </c>
      <c r="M11" s="12"/>
      <c r="N11" s="60">
        <f t="shared" si="2"/>
        <v>60</v>
      </c>
      <c r="O11" s="63">
        <f t="shared" si="3"/>
        <v>6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7</v>
      </c>
      <c r="E12" s="31">
        <v>9</v>
      </c>
      <c r="F12" s="32">
        <v>25</v>
      </c>
      <c r="G12" s="31">
        <v>10</v>
      </c>
      <c r="H12" s="31">
        <v>9</v>
      </c>
      <c r="I12" s="11">
        <f t="shared" si="0"/>
        <v>60</v>
      </c>
      <c r="J12" s="39"/>
      <c r="K12" s="39"/>
      <c r="L12" s="55">
        <f t="shared" si="1"/>
        <v>60</v>
      </c>
      <c r="M12" s="7"/>
      <c r="N12" s="60">
        <f t="shared" si="2"/>
        <v>60</v>
      </c>
      <c r="O12" s="63">
        <f t="shared" si="3"/>
        <v>6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25</v>
      </c>
      <c r="G13" s="31">
        <v>10</v>
      </c>
      <c r="H13" s="31">
        <v>8</v>
      </c>
      <c r="I13" s="11">
        <f t="shared" si="0"/>
        <v>63</v>
      </c>
      <c r="J13" s="39"/>
      <c r="K13" s="39"/>
      <c r="L13" s="55">
        <f t="shared" si="1"/>
        <v>63</v>
      </c>
      <c r="M13" s="7"/>
      <c r="N13" s="60">
        <f t="shared" si="2"/>
        <v>63</v>
      </c>
      <c r="O13" s="63">
        <f t="shared" si="3"/>
        <v>7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25</v>
      </c>
      <c r="G14" s="31">
        <v>10</v>
      </c>
      <c r="H14" s="31">
        <v>8</v>
      </c>
      <c r="I14" s="11">
        <f t="shared" si="0"/>
        <v>63</v>
      </c>
      <c r="J14" s="39"/>
      <c r="K14" s="39"/>
      <c r="L14" s="55">
        <f t="shared" si="1"/>
        <v>63</v>
      </c>
      <c r="M14" s="7"/>
      <c r="N14" s="60">
        <f t="shared" si="2"/>
        <v>63</v>
      </c>
      <c r="O14" s="63">
        <f t="shared" si="3"/>
        <v>7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25</v>
      </c>
      <c r="G15" s="31">
        <v>10</v>
      </c>
      <c r="H15" s="31">
        <v>8</v>
      </c>
      <c r="I15" s="11">
        <f t="shared" si="0"/>
        <v>63</v>
      </c>
      <c r="J15" s="39"/>
      <c r="K15" s="39"/>
      <c r="L15" s="55">
        <f t="shared" si="1"/>
        <v>63</v>
      </c>
      <c r="M15" s="7"/>
      <c r="N15" s="60">
        <f t="shared" si="2"/>
        <v>63</v>
      </c>
      <c r="O15" s="63">
        <f t="shared" si="3"/>
        <v>7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25</v>
      </c>
      <c r="G16" s="31">
        <v>10</v>
      </c>
      <c r="H16" s="31">
        <v>5</v>
      </c>
      <c r="I16" s="11">
        <f t="shared" si="0"/>
        <v>60</v>
      </c>
      <c r="J16" s="39"/>
      <c r="K16" s="39"/>
      <c r="L16" s="55">
        <f t="shared" si="1"/>
        <v>60</v>
      </c>
      <c r="M16" s="7"/>
      <c r="N16" s="60">
        <f t="shared" si="2"/>
        <v>60</v>
      </c>
      <c r="O16" s="63">
        <f t="shared" si="3"/>
        <v>6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7</v>
      </c>
      <c r="E17" s="31">
        <v>10</v>
      </c>
      <c r="F17" s="32">
        <v>25</v>
      </c>
      <c r="G17" s="31">
        <v>10</v>
      </c>
      <c r="H17" s="31">
        <v>8</v>
      </c>
      <c r="I17" s="11">
        <f t="shared" si="0"/>
        <v>60</v>
      </c>
      <c r="J17" s="39"/>
      <c r="K17" s="39"/>
      <c r="L17" s="55">
        <f t="shared" si="1"/>
        <v>60</v>
      </c>
      <c r="M17" s="7"/>
      <c r="N17" s="60">
        <f t="shared" si="2"/>
        <v>60</v>
      </c>
      <c r="O17" s="63">
        <f t="shared" si="3"/>
        <v>6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5</v>
      </c>
      <c r="E18" s="31">
        <v>9</v>
      </c>
      <c r="F18" s="32">
        <v>25</v>
      </c>
      <c r="G18" s="31">
        <v>10</v>
      </c>
      <c r="H18" s="31">
        <v>9</v>
      </c>
      <c r="I18" s="11">
        <f t="shared" si="0"/>
        <v>58</v>
      </c>
      <c r="J18" s="39"/>
      <c r="K18" s="39"/>
      <c r="L18" s="55">
        <f t="shared" si="1"/>
        <v>58</v>
      </c>
      <c r="M18" s="7"/>
      <c r="N18" s="60">
        <f t="shared" si="2"/>
        <v>58</v>
      </c>
      <c r="O18" s="63">
        <f t="shared" si="3"/>
        <v>6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8</v>
      </c>
      <c r="E19" s="31">
        <v>10</v>
      </c>
      <c r="F19" s="32">
        <v>25</v>
      </c>
      <c r="G19" s="31">
        <v>10</v>
      </c>
      <c r="H19" s="31">
        <v>10</v>
      </c>
      <c r="I19" s="11">
        <f t="shared" si="0"/>
        <v>63</v>
      </c>
      <c r="J19" s="39"/>
      <c r="K19" s="39"/>
      <c r="L19" s="55">
        <f t="shared" si="1"/>
        <v>63</v>
      </c>
      <c r="M19" s="7"/>
      <c r="N19" s="60">
        <f t="shared" si="2"/>
        <v>63</v>
      </c>
      <c r="O19" s="63">
        <f t="shared" si="3"/>
        <v>7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>
        <v>9</v>
      </c>
      <c r="F20" s="32">
        <v>25</v>
      </c>
      <c r="G20" s="31">
        <v>10</v>
      </c>
      <c r="H20" s="31">
        <v>9</v>
      </c>
      <c r="I20" s="11">
        <f t="shared" si="0"/>
        <v>62</v>
      </c>
      <c r="J20" s="39"/>
      <c r="K20" s="39"/>
      <c r="L20" s="55">
        <f t="shared" si="1"/>
        <v>62</v>
      </c>
      <c r="M20" s="7"/>
      <c r="N20" s="60">
        <f t="shared" si="2"/>
        <v>62</v>
      </c>
      <c r="O20" s="63">
        <f t="shared" si="3"/>
        <v>7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9</v>
      </c>
      <c r="F21" s="32">
        <v>25</v>
      </c>
      <c r="G21" s="31">
        <v>10</v>
      </c>
      <c r="H21" s="31">
        <v>9</v>
      </c>
      <c r="I21" s="11">
        <f t="shared" si="0"/>
        <v>62</v>
      </c>
      <c r="J21" s="39"/>
      <c r="K21" s="39"/>
      <c r="L21" s="55">
        <f t="shared" si="1"/>
        <v>62</v>
      </c>
      <c r="M21" s="7"/>
      <c r="N21" s="60">
        <f t="shared" si="2"/>
        <v>62</v>
      </c>
      <c r="O21" s="63">
        <f t="shared" si="3"/>
        <v>7</v>
      </c>
      <c r="P21" s="1"/>
    </row>
    <row r="22" spans="1:16" ht="15.75" thickBot="1" x14ac:dyDescent="0.3">
      <c r="A22" s="24">
        <v>16</v>
      </c>
      <c r="B22" s="71">
        <v>5439</v>
      </c>
      <c r="C22" s="72" t="s">
        <v>52</v>
      </c>
      <c r="D22" s="31">
        <v>5</v>
      </c>
      <c r="E22" s="31">
        <v>9</v>
      </c>
      <c r="F22" s="32">
        <v>25</v>
      </c>
      <c r="G22" s="31">
        <v>10</v>
      </c>
      <c r="H22" s="31">
        <v>10</v>
      </c>
      <c r="I22" s="11">
        <f t="shared" si="0"/>
        <v>59</v>
      </c>
      <c r="J22" s="39"/>
      <c r="K22" s="39"/>
      <c r="L22" s="55">
        <f t="shared" si="1"/>
        <v>59</v>
      </c>
      <c r="M22" s="7"/>
      <c r="N22" s="60">
        <f t="shared" si="2"/>
        <v>59</v>
      </c>
      <c r="O22" s="63">
        <f t="shared" si="3"/>
        <v>6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Asus</cp:lastModifiedBy>
  <cp:lastPrinted>2013-06-04T07:15:43Z</cp:lastPrinted>
  <dcterms:created xsi:type="dcterms:W3CDTF">2012-05-10T08:39:06Z</dcterms:created>
  <dcterms:modified xsi:type="dcterms:W3CDTF">2024-06-04T20:09:14Z</dcterms:modified>
</cp:coreProperties>
</file>