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8055"/>
  </bookViews>
  <sheets>
    <sheet name="Поени" sheetId="1" r:id="rId1"/>
  </sheets>
  <definedNames>
    <definedName name="_xlnm.Print_Area" localSheetId="0">Поени!$A$4:$O$122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<sst xmlns="http://schemas.openxmlformats.org/spreadsheetml/2006/main" count="88" uniqueCount="80">
  <si>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</si>
  <si>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</si>
  <si>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</si>
  <si>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</si>
  <si>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21МБ2315 Здравствена нега у хирургији са основама хирургије</t>
  </si>
  <si>
    <t>Студијски програм:</t>
  </si>
  <si>
    <t>СТРУКОВНА МЕДИЦИНСКА СЕСТРА БАБИЦА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</si>
  <si>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</si>
  <si>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</si>
  <si>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</si>
  <si>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</si>
  <si>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</si>
  <si>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</si>
  <si>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</si>
  <si>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</si>
  <si>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</si>
  <si>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</si>
  <si>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</si>
  <si>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</si>
  <si>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</si>
  <si>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</si>
  <si>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</si>
  <si>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</si>
  <si>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</si>
  <si>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</si>
  <si>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</si>
  <si>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</si>
  <si>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</si>
  <si>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</si>
  <si>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</si>
  <si>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2022/5576-IV</t>
  </si>
  <si>
    <t>Михајловић Владимир</t>
  </si>
  <si>
    <t>2022/5595-IV</t>
  </si>
  <si>
    <t>Ивановић Сара</t>
  </si>
  <si>
    <t>2022/5600-IV</t>
  </si>
  <si>
    <t>Вукићевић Кристина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</si>
  <si>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</si>
  <si>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</si>
  <si>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</si>
  <si>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</si>
  <si>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</si>
  <si>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</si>
  <si>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</si>
  <si>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</si>
  <si>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2022/5681-IV</t>
  </si>
  <si>
    <t>Тошић Анита</t>
  </si>
  <si>
    <t>2022/5773-IV</t>
  </si>
  <si>
    <t>Петровић Ивана</t>
  </si>
  <si>
    <t>2022/5786-IV</t>
  </si>
  <si>
    <t>Радосављевић Милица</t>
  </si>
  <si>
    <t>2022/5821-IV</t>
  </si>
  <si>
    <t>Дашић Јана</t>
  </si>
  <si>
    <t>2022/5836-IV</t>
  </si>
  <si>
    <t>Станковић Санела</t>
  </si>
  <si>
    <t>2022/5837-IV</t>
  </si>
  <si>
    <t>Узелац Теодора</t>
  </si>
  <si>
    <t>СМСБ2313 Хирургија</t>
  </si>
  <si>
    <t>2018/4047-IV</t>
  </si>
  <si>
    <t>Радисављевић Александра</t>
  </si>
  <si>
    <t>2019/4543-IV</t>
  </si>
  <si>
    <t>Маринковић Валентина</t>
  </si>
  <si>
    <t>2020/4805-IV</t>
  </si>
  <si>
    <t>Станковић Катарина</t>
  </si>
  <si>
    <t>2021/5128-IV</t>
  </si>
  <si>
    <t>Марјановић Милица</t>
  </si>
  <si>
    <t>2021/5252-IV</t>
  </si>
  <si>
    <t>Стевановић Наташа</t>
  </si>
  <si>
    <t>2021/5368-IV</t>
  </si>
  <si>
    <t>Стевић Ана</t>
  </si>
  <si>
    <t>2021/5409-IV</t>
  </si>
  <si>
    <t>Марковић Александра</t>
  </si>
  <si>
    <t>2021/5418-IV</t>
  </si>
  <si>
    <t>Милић Јелена</t>
  </si>
  <si>
    <t>2021/5439-IV</t>
  </si>
  <si>
    <t>Воротовић Виолета</t>
  </si>
  <si>
    <t>СМСБ2319 Здравствена нега у хирургији</t>
  </si>
  <si>
    <t>2015/1720-IV</t>
  </si>
  <si>
    <t>Танасковић Валентина</t>
  </si>
  <si>
    <t>2021/5036-IV</t>
  </si>
  <si>
    <t>Томић Тамара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</si>
</sst>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22" activePane="bottomLeft" state="frozen"/>
      <selection pane="bottomLeft" activeCell="D30" sqref="D30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3">
      <c r="A2" s="82" t="s">
        <v>1</v>
      </c>
      <c r="B2" s="82"/>
      <c r="C2" s="83"/>
      <c r="D2" s="26" t="s">
        <v>2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1" t="s">
        <v>3</v>
      </c>
      <c r="B3" s="82"/>
      <c r="C3" s="82"/>
      <c r="D3" s="77" t="s">
        <v>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 x14ac:dyDescent="0.3">
      <c r="A4" s="81" t="s">
        <v>5</v>
      </c>
      <c r="B4" s="82"/>
      <c r="C4" s="82"/>
      <c r="D4" s="77" t="s">
        <v>6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3">
      <c r="A5" s="14"/>
      <c r="B5" s="15"/>
      <c r="C5" s="16"/>
      <c r="D5" s="74" t="s">
        <v>7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8</v>
      </c>
      <c r="B6" s="18" t="s">
        <v>9</v>
      </c>
      <c r="C6" s="19" t="s">
        <v>10</v>
      </c>
      <c r="D6" s="20" t="s">
        <v>11</v>
      </c>
      <c r="E6" s="21" t="s">
        <v>12</v>
      </c>
      <c r="F6" s="21" t="s">
        <v>13</v>
      </c>
      <c r="G6" s="21" t="s">
        <v>14</v>
      </c>
      <c r="H6" s="22" t="s">
        <v>15</v>
      </c>
      <c r="I6" s="51" t="s">
        <v>16</v>
      </c>
      <c r="J6" s="20" t="s">
        <v>17</v>
      </c>
      <c r="K6" s="21" t="s">
        <v>18</v>
      </c>
      <c r="L6" s="53" t="s">
        <v>19</v>
      </c>
      <c r="M6" s="41"/>
      <c r="N6" s="48" t="s">
        <v>20</v>
      </c>
      <c r="O6" s="22" t="s">
        <v>21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10</v>
      </c>
      <c r="G7" s="29">
        <v>7</v>
      </c>
      <c r="H7" s="29"/>
      <c r="I7" s="9">
        <f>SUM(D7:H7)</f>
        <v>37</v>
      </c>
      <c r="J7" s="42"/>
      <c r="K7" s="42"/>
      <c r="L7" s="54">
        <f>SUM(I7,J7,K7)</f>
        <v>37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8</v>
      </c>
      <c r="E8" s="31">
        <v>10</v>
      </c>
      <c r="F8" s="32">
        <v>10</v>
      </c>
      <c r="G8" s="31"/>
      <c r="H8" s="31"/>
      <c r="I8" s="11">
        <f t="shared" ref="I8:I71" si="0">SUM(D8:H8)</f>
        <v>28</v>
      </c>
      <c r="J8" s="39"/>
      <c r="K8" s="39"/>
      <c r="L8" s="55">
        <f t="shared" ref="L8:L71" si="1">SUM(I8,J8,K8)</f>
        <v>28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4</v>
      </c>
      <c r="E9" s="31">
        <v>7</v>
      </c>
      <c r="F9" s="32">
        <v>10</v>
      </c>
      <c r="G9" s="31">
        <v>6</v>
      </c>
      <c r="H9" s="31"/>
      <c r="I9" s="11">
        <f t="shared" si="0"/>
        <v>27</v>
      </c>
      <c r="J9" s="39"/>
      <c r="K9" s="39"/>
      <c r="L9" s="55">
        <f t="shared" si="1"/>
        <v>27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4</v>
      </c>
      <c r="E10" s="33">
        <v>7</v>
      </c>
      <c r="F10" s="34">
        <v>10</v>
      </c>
      <c r="G10" s="33">
        <v>7</v>
      </c>
      <c r="H10" s="33"/>
      <c r="I10" s="11">
        <f t="shared" si="0"/>
        <v>28</v>
      </c>
      <c r="J10" s="40"/>
      <c r="K10" s="40"/>
      <c r="L10" s="55">
        <f t="shared" si="1"/>
        <v>28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4</v>
      </c>
      <c r="H11" s="31"/>
      <c r="I11" s="11">
        <f t="shared" si="0"/>
        <v>34</v>
      </c>
      <c r="J11" s="39"/>
      <c r="K11" s="39"/>
      <c r="L11" s="55">
        <f t="shared" si="1"/>
        <v>34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6</v>
      </c>
      <c r="H12" s="31"/>
      <c r="I12" s="11">
        <f t="shared" si="0"/>
        <v>36</v>
      </c>
      <c r="J12" s="39"/>
      <c r="K12" s="39"/>
      <c r="L12" s="55">
        <f t="shared" si="1"/>
        <v>36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6</v>
      </c>
      <c r="H13" s="31"/>
      <c r="I13" s="11">
        <f t="shared" si="0"/>
        <v>36</v>
      </c>
      <c r="J13" s="39"/>
      <c r="K13" s="39"/>
      <c r="L13" s="55">
        <f t="shared" si="1"/>
        <v>36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>
        <v>0</v>
      </c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5</v>
      </c>
      <c r="H15" s="31"/>
      <c r="I15" s="11">
        <f t="shared" si="0"/>
        <v>35</v>
      </c>
      <c r="J15" s="39"/>
      <c r="K15" s="39"/>
      <c r="L15" s="55">
        <f t="shared" si="1"/>
        <v>35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6</v>
      </c>
      <c r="H16" s="31"/>
      <c r="I16" s="11">
        <f t="shared" si="0"/>
        <v>36</v>
      </c>
      <c r="J16" s="39"/>
      <c r="K16" s="39"/>
      <c r="L16" s="55">
        <f t="shared" si="1"/>
        <v>36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3</v>
      </c>
      <c r="H17" s="31"/>
      <c r="I17" s="11">
        <f t="shared" si="0"/>
        <v>33</v>
      </c>
      <c r="J17" s="39"/>
      <c r="K17" s="39"/>
      <c r="L17" s="55">
        <f t="shared" si="1"/>
        <v>33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4</v>
      </c>
      <c r="H19" s="31"/>
      <c r="I19" s="11">
        <f t="shared" si="0"/>
        <v>34</v>
      </c>
      <c r="J19" s="39"/>
      <c r="K19" s="39"/>
      <c r="L19" s="55">
        <f t="shared" si="1"/>
        <v>34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9</v>
      </c>
      <c r="E20" s="31">
        <v>10</v>
      </c>
      <c r="F20" s="32">
        <v>10</v>
      </c>
      <c r="G20" s="31">
        <v>3</v>
      </c>
      <c r="H20" s="31"/>
      <c r="I20" s="11">
        <f t="shared" si="0"/>
        <v>32</v>
      </c>
      <c r="J20" s="39"/>
      <c r="K20" s="39"/>
      <c r="L20" s="55">
        <f t="shared" si="1"/>
        <v>32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>
        <v>5</v>
      </c>
      <c r="H21" s="31"/>
      <c r="I21" s="11">
        <f t="shared" si="0"/>
        <v>35</v>
      </c>
      <c r="J21" s="39"/>
      <c r="K21" s="39"/>
      <c r="L21" s="55">
        <f t="shared" si="1"/>
        <v>35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5</v>
      </c>
      <c r="E22" s="31">
        <v>7</v>
      </c>
      <c r="F22" s="32">
        <v>10</v>
      </c>
      <c r="G22" s="31">
        <v>8</v>
      </c>
      <c r="H22" s="31"/>
      <c r="I22" s="11">
        <f t="shared" si="0"/>
        <v>30</v>
      </c>
      <c r="J22" s="39"/>
      <c r="K22" s="39"/>
      <c r="L22" s="55">
        <f t="shared" si="1"/>
        <v>30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/>
      <c r="E23" s="31">
        <v>0</v>
      </c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3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/>
      <c r="E28" s="31">
        <v>0</v>
      </c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65</v>
      </c>
      <c r="C29" s="72" t="s">
        <v>66</v>
      </c>
      <c r="D29" s="31">
        <v>10</v>
      </c>
      <c r="E29" s="31"/>
      <c r="F29" s="32">
        <v>10</v>
      </c>
      <c r="G29" s="31">
        <v>10</v>
      </c>
      <c r="H29" s="31"/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67</v>
      </c>
      <c r="C30" s="72" t="s">
        <v>68</v>
      </c>
      <c r="D30" s="31">
        <v>6</v>
      </c>
      <c r="E30" s="31"/>
      <c r="F30" s="32">
        <v>10</v>
      </c>
      <c r="G30" s="31">
        <v>10</v>
      </c>
      <c r="H30" s="31"/>
      <c r="I30" s="11">
        <f t="shared" si="0"/>
        <v>26</v>
      </c>
      <c r="J30" s="39"/>
      <c r="K30" s="39"/>
      <c r="L30" s="55">
        <f t="shared" si="1"/>
        <v>26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69</v>
      </c>
      <c r="C31" s="72" t="s">
        <v>70</v>
      </c>
      <c r="D31" s="31">
        <v>6</v>
      </c>
      <c r="E31" s="31"/>
      <c r="F31" s="32">
        <v>10</v>
      </c>
      <c r="G31" s="31">
        <v>10</v>
      </c>
      <c r="H31" s="31"/>
      <c r="I31" s="11">
        <f t="shared" si="0"/>
        <v>26</v>
      </c>
      <c r="J31" s="39"/>
      <c r="K31" s="39"/>
      <c r="L31" s="55">
        <f t="shared" si="1"/>
        <v>26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71</v>
      </c>
      <c r="C32" s="72" t="s">
        <v>72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30" thickBot="1" x14ac:dyDescent="0.3">
      <c r="A34" s="24">
        <v>28</v>
      </c>
      <c r="B34" s="71"/>
      <c r="C34" s="73" t="s">
        <v>75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76</v>
      </c>
      <c r="C35" s="72" t="s">
        <v>77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57</v>
      </c>
      <c r="C36" s="72" t="s">
        <v>58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78</v>
      </c>
      <c r="C37" s="72" t="s">
        <v>79</v>
      </c>
      <c r="D37" s="31">
        <v>10</v>
      </c>
      <c r="E37" s="31">
        <v>10</v>
      </c>
      <c r="F37" s="32">
        <v>10</v>
      </c>
      <c r="G37" s="31">
        <v>6</v>
      </c>
      <c r="H37" s="31"/>
      <c r="I37" s="11">
        <f t="shared" si="0"/>
        <v>36</v>
      </c>
      <c r="J37" s="39"/>
      <c r="K37" s="39"/>
      <c r="L37" s="55">
        <f t="shared" si="1"/>
        <v>36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63</v>
      </c>
      <c r="C38" s="68" t="s">
        <v>64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65</v>
      </c>
      <c r="C39" s="68" t="s">
        <v>66</v>
      </c>
      <c r="D39" s="31">
        <v>5</v>
      </c>
      <c r="E39" s="31">
        <v>10</v>
      </c>
      <c r="F39" s="32">
        <v>10</v>
      </c>
      <c r="G39" s="31">
        <v>10</v>
      </c>
      <c r="H39" s="31"/>
      <c r="I39" s="11">
        <f t="shared" si="0"/>
        <v>35</v>
      </c>
      <c r="J39" s="39"/>
      <c r="K39" s="39"/>
      <c r="L39" s="55">
        <f t="shared" si="1"/>
        <v>35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73</v>
      </c>
      <c r="C40" s="68" t="s">
        <v>74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Manager/>
  <Company>UCB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korisnik</cp:lastModifiedBy>
  <cp:revision/>
  <dcterms:created xsi:type="dcterms:W3CDTF">2012-05-10T08:39:06Z</dcterms:created>
  <dcterms:modified xsi:type="dcterms:W3CDTF">2024-02-05T09:49:32Z</dcterms:modified>
  <cp:category/>
  <cp:contentStatus/>
</cp:coreProperties>
</file>