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3 JAVNO ZDRAVLJE\Predispitni poeni\2023-24\1. Zimski semestar 2023-24\"/>
    </mc:Choice>
  </mc:AlternateContent>
  <xr:revisionPtr revIDLastSave="0" documentId="13_ncr:1_{B3C40466-68C7-422F-8C32-7D59DF89CE1F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Поени" sheetId="1" r:id="rId1"/>
  </sheets>
  <definedNames>
    <definedName name="_xlnm.Print_Area" localSheetId="0">Поени!$A$4:$O$123</definedName>
  </definedNames>
  <calcPr calcId="191029"/>
</workbook>
</file>

<file path=xl/calcChain.xml><?xml version="1.0" encoding="utf-8"?>
<calcChain xmlns="http://schemas.openxmlformats.org/spreadsheetml/2006/main">
  <c r="I71" i="1" l="1"/>
  <c r="L71" i="1" s="1"/>
  <c r="N71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 s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 s="1"/>
  <c r="N209" i="1" s="1"/>
  <c r="I210" i="1"/>
  <c r="L210" i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 s="1"/>
  <c r="N208" i="1" s="1"/>
  <c r="I124" i="1"/>
  <c r="L124" i="1" s="1"/>
  <c r="I125" i="1"/>
  <c r="L125" i="1"/>
  <c r="I126" i="1"/>
  <c r="L126" i="1" s="1"/>
  <c r="I127" i="1"/>
  <c r="L127" i="1" s="1"/>
  <c r="I128" i="1"/>
  <c r="L128" i="1" s="1"/>
  <c r="I129" i="1"/>
  <c r="L129" i="1"/>
  <c r="I130" i="1"/>
  <c r="L130" i="1" s="1"/>
  <c r="I131" i="1"/>
  <c r="L131" i="1" s="1"/>
  <c r="I132" i="1"/>
  <c r="L132" i="1" s="1"/>
  <c r="I133" i="1"/>
  <c r="L133" i="1"/>
  <c r="I134" i="1"/>
  <c r="L134" i="1" s="1"/>
  <c r="I135" i="1"/>
  <c r="L135" i="1" s="1"/>
  <c r="I136" i="1"/>
  <c r="L136" i="1" s="1"/>
  <c r="I137" i="1"/>
  <c r="L137" i="1"/>
  <c r="I138" i="1"/>
  <c r="L138" i="1" s="1"/>
  <c r="I139" i="1"/>
  <c r="L139" i="1" s="1"/>
  <c r="I140" i="1"/>
  <c r="L140" i="1" s="1"/>
  <c r="I141" i="1"/>
  <c r="L141" i="1"/>
  <c r="I142" i="1"/>
  <c r="L142" i="1" s="1"/>
  <c r="I143" i="1"/>
  <c r="L143" i="1" s="1"/>
  <c r="I144" i="1"/>
  <c r="L144" i="1" s="1"/>
  <c r="I145" i="1"/>
  <c r="L145" i="1"/>
  <c r="I146" i="1"/>
  <c r="L146" i="1" s="1"/>
  <c r="I147" i="1"/>
  <c r="L147" i="1" s="1"/>
  <c r="I148" i="1"/>
  <c r="L148" i="1" s="1"/>
  <c r="I149" i="1"/>
  <c r="L149" i="1"/>
  <c r="I150" i="1"/>
  <c r="L150" i="1" s="1"/>
  <c r="I151" i="1"/>
  <c r="L151" i="1" s="1"/>
  <c r="I152" i="1"/>
  <c r="L152" i="1" s="1"/>
  <c r="I153" i="1"/>
  <c r="L153" i="1"/>
  <c r="I154" i="1"/>
  <c r="L154" i="1" s="1"/>
  <c r="I155" i="1"/>
  <c r="L155" i="1" s="1"/>
  <c r="I156" i="1"/>
  <c r="L156" i="1" s="1"/>
  <c r="I157" i="1"/>
  <c r="L157" i="1"/>
  <c r="I158" i="1"/>
  <c r="L158" i="1" s="1"/>
  <c r="I159" i="1"/>
  <c r="L159" i="1" s="1"/>
  <c r="I160" i="1"/>
  <c r="L160" i="1" s="1"/>
  <c r="I161" i="1"/>
  <c r="L161" i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 s="1"/>
  <c r="N203" i="1" s="1"/>
  <c r="I204" i="1"/>
  <c r="L204" i="1" s="1"/>
  <c r="N204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2" i="1"/>
  <c r="L72" i="1" s="1"/>
  <c r="I73" i="1"/>
  <c r="L73" i="1" s="1"/>
  <c r="N73" i="1" s="1"/>
  <c r="I74" i="1"/>
  <c r="L74" i="1" s="1"/>
  <c r="I75" i="1"/>
  <c r="L75" i="1" s="1"/>
  <c r="N75" i="1" s="1"/>
  <c r="I76" i="1"/>
  <c r="I77" i="1"/>
  <c r="L77" i="1" s="1"/>
  <c r="N77" i="1" s="1"/>
  <c r="I78" i="1"/>
  <c r="L78" i="1" s="1"/>
  <c r="I79" i="1"/>
  <c r="L79" i="1" s="1"/>
  <c r="N79" i="1" s="1"/>
  <c r="I80" i="1"/>
  <c r="I81" i="1"/>
  <c r="L81" i="1" s="1"/>
  <c r="N81" i="1" s="1"/>
  <c r="I82" i="1"/>
  <c r="L82" i="1" s="1"/>
  <c r="I83" i="1"/>
  <c r="L83" i="1" s="1"/>
  <c r="N83" i="1" s="1"/>
  <c r="I84" i="1"/>
  <c r="I85" i="1"/>
  <c r="L85" i="1" s="1"/>
  <c r="N85" i="1" s="1"/>
  <c r="I86" i="1"/>
  <c r="L86" i="1" s="1"/>
  <c r="I87" i="1"/>
  <c r="L87" i="1" s="1"/>
  <c r="N87" i="1" s="1"/>
  <c r="I88" i="1"/>
  <c r="L88" i="1" s="1"/>
  <c r="I89" i="1"/>
  <c r="L89" i="1" s="1"/>
  <c r="N89" i="1" s="1"/>
  <c r="I90" i="1"/>
  <c r="I91" i="1"/>
  <c r="L91" i="1" s="1"/>
  <c r="N91" i="1" s="1"/>
  <c r="I92" i="1"/>
  <c r="L92" i="1" s="1"/>
  <c r="I93" i="1"/>
  <c r="L93" i="1" s="1"/>
  <c r="N93" i="1" s="1"/>
  <c r="I94" i="1"/>
  <c r="L94" i="1" s="1"/>
  <c r="I95" i="1"/>
  <c r="L95" i="1" s="1"/>
  <c r="N95" i="1" s="1"/>
  <c r="I96" i="1"/>
  <c r="I97" i="1"/>
  <c r="L97" i="1" s="1"/>
  <c r="N97" i="1" s="1"/>
  <c r="I98" i="1"/>
  <c r="L98" i="1" s="1"/>
  <c r="I99" i="1"/>
  <c r="L99" i="1" s="1"/>
  <c r="N99" i="1" s="1"/>
  <c r="I100" i="1"/>
  <c r="I101" i="1"/>
  <c r="L101" i="1" s="1"/>
  <c r="N101" i="1" s="1"/>
  <c r="I102" i="1"/>
  <c r="L102" i="1" s="1"/>
  <c r="I103" i="1"/>
  <c r="L103" i="1" s="1"/>
  <c r="N103" i="1" s="1"/>
  <c r="I104" i="1"/>
  <c r="L104" i="1" s="1"/>
  <c r="I105" i="1"/>
  <c r="L105" i="1" s="1"/>
  <c r="N105" i="1" s="1"/>
  <c r="I106" i="1"/>
  <c r="L106" i="1" s="1"/>
  <c r="I107" i="1"/>
  <c r="L107" i="1" s="1"/>
  <c r="N107" i="1" s="1"/>
  <c r="I108" i="1"/>
  <c r="L108" i="1" s="1"/>
  <c r="I109" i="1"/>
  <c r="L109" i="1" s="1"/>
  <c r="N109" i="1" s="1"/>
  <c r="I110" i="1"/>
  <c r="L110" i="1" s="1"/>
  <c r="I111" i="1"/>
  <c r="L111" i="1" s="1"/>
  <c r="N111" i="1" s="1"/>
  <c r="I112" i="1"/>
  <c r="I113" i="1"/>
  <c r="L113" i="1" s="1"/>
  <c r="N113" i="1" s="1"/>
  <c r="I114" i="1"/>
  <c r="L114" i="1" s="1"/>
  <c r="I115" i="1"/>
  <c r="L115" i="1" s="1"/>
  <c r="N115" i="1" s="1"/>
  <c r="I116" i="1"/>
  <c r="I117" i="1"/>
  <c r="L117" i="1" s="1"/>
  <c r="N117" i="1" s="1"/>
  <c r="I118" i="1"/>
  <c r="L118" i="1" s="1"/>
  <c r="I119" i="1"/>
  <c r="L119" i="1" s="1"/>
  <c r="N119" i="1" s="1"/>
  <c r="I120" i="1"/>
  <c r="L120" i="1" s="1"/>
  <c r="I121" i="1"/>
  <c r="L121" i="1" s="1"/>
  <c r="N121" i="1" s="1"/>
  <c r="I122" i="1"/>
  <c r="I123" i="1"/>
  <c r="L123" i="1" s="1"/>
  <c r="N123" i="1" s="1"/>
  <c r="L11" i="1"/>
  <c r="L25" i="1"/>
  <c r="L43" i="1"/>
  <c r="L76" i="1"/>
  <c r="L80" i="1"/>
  <c r="L84" i="1"/>
  <c r="L90" i="1"/>
  <c r="L96" i="1"/>
  <c r="L100" i="1"/>
  <c r="L112" i="1"/>
  <c r="L116" i="1"/>
  <c r="L122" i="1"/>
  <c r="I7" i="1"/>
  <c r="L7" i="1" s="1"/>
  <c r="O7" i="1" s="1"/>
  <c r="O71" i="1" l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8" i="1"/>
  <c r="O64" i="1"/>
  <c r="O60" i="1"/>
  <c r="O56" i="1"/>
  <c r="O52" i="1"/>
  <c r="O48" i="1"/>
  <c r="O44" i="1"/>
  <c r="O40" i="1"/>
  <c r="O36" i="1"/>
  <c r="O32" i="1"/>
  <c r="O28" i="1"/>
  <c r="O8" i="1"/>
  <c r="O123" i="1"/>
  <c r="O119" i="1"/>
  <c r="O115" i="1"/>
  <c r="O111" i="1"/>
  <c r="O107" i="1"/>
  <c r="O103" i="1"/>
  <c r="O99" i="1"/>
  <c r="O95" i="1"/>
  <c r="O91" i="1"/>
  <c r="O87" i="1"/>
  <c r="O83" i="1"/>
  <c r="O79" i="1"/>
  <c r="O75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<sst xmlns="http://schemas.openxmlformats.org/spreadsheetml/2006/main" count="160" uniqueCount="160">
  <si>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</si>
  <si>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</si>
  <si>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</si>
  <si>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</si>
  <si>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</si>
  <si>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</si>
  <si>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</si>
  <si>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</si>
  <si>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</si>
  <si>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</si>
  <si>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</si>
  <si>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</si>
  <si>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</si>
  <si>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</si>
  <si>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</si>
  <si>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</si>
  <si>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</si>
  <si>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</si>
  <si>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</si>
  <si>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</si>
  <si>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</si>
  <si>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19МР2316 Јавно здравље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</si>
  <si>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</si>
  <si>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</si>
  <si>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</si>
  <si>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</si>
  <si>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</si>
  <si>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</si>
  <si>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</si>
  <si>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</si>
  <si>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</si>
  <si>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</si>
  <si>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</si>
  <si>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</si>
  <si>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</si>
  <si>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</si>
  <si>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</si>
  <si>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</si>
  <si>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</si>
  <si>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</si>
  <si>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</si>
  <si>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</si>
  <si>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</si>
  <si>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</si>
  <si>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</si>
  <si>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</si>
  <si>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</si>
  <si>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</si>
  <si>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</si>
  <si>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</si>
  <si>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</si>
  <si>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</si>
  <si>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</si>
  <si>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</si>
  <si>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</si>
  <si>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</si>
  <si>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</si>
  <si>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</si>
  <si>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</si>
  <si>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</si>
  <si>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</si>
  <si>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</si>
  <si>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</si>
  <si>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</si>
  <si>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</si>
  <si>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</si>
  <si>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</si>
  <si>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</si>
  <si>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</si>
  <si>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</si>
  <si>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</si>
  <si>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</si>
  <si>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</si>
  <si>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</si>
  <si>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</si>
  <si>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</si>
  <si>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</si>
  <si>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</si>
  <si>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</si>
  <si>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</si>
  <si>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</si>
  <si>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</si>
  <si>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</si>
  <si>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</si>
  <si>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</si>
  <si>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</si>
  <si>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</si>
  <si>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</si>
  <si>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</si>
  <si>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</si>
  <si>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</si>
  <si>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</si>
  <si>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</si>
  <si>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</si>
  <si>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</si>
  <si>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</si>
  <si>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</si>
  <si>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</si>
  <si>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</si>
  <si>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</si>
  <si>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</si>
  <si>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</si>
  <si>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</si>
  <si>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</si>
  <si>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</si>
  <si>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</si>
  <si>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</si>
  <si>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</si>
  <si>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</si>
  <si>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</si>
  <si>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</si>
  <si>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</si>
  <si>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</si>
  <si>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</si>
  <si>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</si>
  <si>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</si>
  <si>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</si>
  <si>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</si>
  <si>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</si>
  <si>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</si>
  <si>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</si>
  <si>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</si>
  <si>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</si>
  <si>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</si>
  <si>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</si>
  <si>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</si>
  <si>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</si>
  <si>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</si>
  <si>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</si>
  <si>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</si>
  <si>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</si>
  <si>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</si>
  <si>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</si>
  <si>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</si>
  <si>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</si>
  <si>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</si>
  <si>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</si>
  <si>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</si>
  <si>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</si>
  <si>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</si>
  <si>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</si>
  <si>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</si>
  <si>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</si>
  <si>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</si>
  <si>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</si>
  <si>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</si>
  <si>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</si>
  <si>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</si>
  <si>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2022/5800-III</t>
  </si>
  <si>
    <t>Милошевић Милица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</si>
  <si>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</si>
  <si>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</si>
  <si>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</si>
  <si>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</si>
  <si>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</si>
  <si>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</si>
  <si>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</si>
  <si>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</si>
  <si>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2022/5801-III</t>
  </si>
  <si>
    <t>Михајловић Миона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</si>
</sst>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abSelected="1" zoomScale="80" zoomScaleNormal="80" workbookViewId="0">
      <pane ySplit="6" topLeftCell="A62" activePane="bottomLeft" state="frozen"/>
      <selection pane="bottomLeft" activeCell="A74" sqref="A74:XFD74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20</v>
      </c>
      <c r="F7" s="30">
        <v>10</v>
      </c>
      <c r="G7" s="29">
        <v>20</v>
      </c>
      <c r="H7" s="29"/>
      <c r="I7" s="9">
        <f>SUM(D7:H7)</f>
        <v>60</v>
      </c>
      <c r="J7" s="42"/>
      <c r="K7" s="42"/>
      <c r="L7" s="54">
        <f>SUM(I7,J7,K7)</f>
        <v>60</v>
      </c>
      <c r="M7" s="6"/>
      <c r="N7" s="43">
        <f>IF(L7&gt;50.499,L7,"Није положио(ла)")</f>
        <v>60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20</v>
      </c>
      <c r="F8" s="32">
        <v>10</v>
      </c>
      <c r="G8" s="31">
        <v>17.5</v>
      </c>
      <c r="H8" s="31"/>
      <c r="I8" s="11">
        <f t="shared" ref="I8:I72" si="0">SUM(D8:H8)</f>
        <v>57.5</v>
      </c>
      <c r="J8" s="39"/>
      <c r="K8" s="39"/>
      <c r="L8" s="55">
        <f t="shared" ref="L8:L72" si="1">SUM(I8,J8,K8)</f>
        <v>57.5</v>
      </c>
      <c r="M8" s="7"/>
      <c r="N8" s="60">
        <f t="shared" ref="N8:N72" si="2">IF(L8&gt;50.499,L8,"Није положио(ла)")</f>
        <v>57.5</v>
      </c>
      <c r="O8" s="63">
        <f t="shared" ref="O8:O72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6</v>
      </c>
      <c r="E9" s="31">
        <v>15</v>
      </c>
      <c r="F9" s="32">
        <v>10</v>
      </c>
      <c r="G9" s="31">
        <v>5</v>
      </c>
      <c r="H9" s="31"/>
      <c r="I9" s="11">
        <f t="shared" si="0"/>
        <v>36</v>
      </c>
      <c r="J9" s="39"/>
      <c r="K9" s="39"/>
      <c r="L9" s="55">
        <f t="shared" si="1"/>
        <v>36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9.5</v>
      </c>
      <c r="E10" s="33">
        <v>20</v>
      </c>
      <c r="F10" s="34">
        <v>9.5</v>
      </c>
      <c r="G10" s="33">
        <v>19.5</v>
      </c>
      <c r="H10" s="33"/>
      <c r="I10" s="11">
        <f t="shared" si="0"/>
        <v>58.5</v>
      </c>
      <c r="J10" s="40"/>
      <c r="K10" s="40"/>
      <c r="L10" s="55">
        <f t="shared" si="1"/>
        <v>58.5</v>
      </c>
      <c r="M10" s="7"/>
      <c r="N10" s="60">
        <f t="shared" si="2"/>
        <v>58.5</v>
      </c>
      <c r="O10" s="63">
        <f t="shared" si="3"/>
        <v>6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9.5</v>
      </c>
      <c r="E11" s="31">
        <v>19</v>
      </c>
      <c r="F11" s="32">
        <v>10</v>
      </c>
      <c r="G11" s="31">
        <v>9</v>
      </c>
      <c r="H11" s="31"/>
      <c r="I11" s="11">
        <f t="shared" si="0"/>
        <v>47.5</v>
      </c>
      <c r="J11" s="39"/>
      <c r="K11" s="39"/>
      <c r="L11" s="55">
        <f t="shared" si="1"/>
        <v>47.5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20</v>
      </c>
      <c r="F12" s="32">
        <v>9.5</v>
      </c>
      <c r="G12" s="31">
        <v>19</v>
      </c>
      <c r="H12" s="31"/>
      <c r="I12" s="11">
        <f t="shared" si="0"/>
        <v>58.5</v>
      </c>
      <c r="J12" s="39"/>
      <c r="K12" s="39"/>
      <c r="L12" s="55">
        <f t="shared" si="1"/>
        <v>58.5</v>
      </c>
      <c r="M12" s="7"/>
      <c r="N12" s="60">
        <f t="shared" si="2"/>
        <v>58.5</v>
      </c>
      <c r="O12" s="63">
        <f t="shared" si="3"/>
        <v>6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9.5</v>
      </c>
      <c r="E13" s="31">
        <v>20</v>
      </c>
      <c r="F13" s="32">
        <v>9.5</v>
      </c>
      <c r="G13" s="31">
        <v>18.5</v>
      </c>
      <c r="H13" s="31"/>
      <c r="I13" s="11">
        <f t="shared" si="0"/>
        <v>57.5</v>
      </c>
      <c r="J13" s="39"/>
      <c r="K13" s="39"/>
      <c r="L13" s="55">
        <f t="shared" si="1"/>
        <v>57.5</v>
      </c>
      <c r="M13" s="7"/>
      <c r="N13" s="60">
        <f t="shared" si="2"/>
        <v>57.5</v>
      </c>
      <c r="O13" s="63">
        <f t="shared" si="3"/>
        <v>6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8.5</v>
      </c>
      <c r="E14" s="31">
        <v>19</v>
      </c>
      <c r="F14" s="32">
        <v>9.5</v>
      </c>
      <c r="G14" s="31">
        <v>11</v>
      </c>
      <c r="H14" s="31"/>
      <c r="I14" s="11">
        <f t="shared" si="0"/>
        <v>48</v>
      </c>
      <c r="J14" s="39"/>
      <c r="K14" s="39"/>
      <c r="L14" s="55">
        <f t="shared" si="1"/>
        <v>48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9</v>
      </c>
      <c r="E15" s="31">
        <v>20</v>
      </c>
      <c r="F15" s="32">
        <v>9</v>
      </c>
      <c r="G15" s="31">
        <v>18.5</v>
      </c>
      <c r="H15" s="31"/>
      <c r="I15" s="11">
        <f t="shared" si="0"/>
        <v>56.5</v>
      </c>
      <c r="J15" s="39"/>
      <c r="K15" s="39"/>
      <c r="L15" s="55">
        <f t="shared" si="1"/>
        <v>56.5</v>
      </c>
      <c r="M15" s="7"/>
      <c r="N15" s="60">
        <f t="shared" si="2"/>
        <v>56.5</v>
      </c>
      <c r="O15" s="63">
        <f t="shared" si="3"/>
        <v>6</v>
      </c>
      <c r="P15" s="1"/>
    </row>
    <row r="16" spans="1:16" ht="15.75" thickBot="1" x14ac:dyDescent="0.3">
      <c r="A16" s="24">
        <v>3.5</v>
      </c>
      <c r="B16" s="71" t="s">
        <v>40</v>
      </c>
      <c r="C16" s="72" t="s">
        <v>41</v>
      </c>
      <c r="D16" s="31">
        <v>3.5</v>
      </c>
      <c r="E16" s="31">
        <v>11</v>
      </c>
      <c r="F16" s="32">
        <v>9.5</v>
      </c>
      <c r="G16" s="31"/>
      <c r="H16" s="31"/>
      <c r="I16" s="11">
        <f t="shared" si="0"/>
        <v>24</v>
      </c>
      <c r="J16" s="39"/>
      <c r="K16" s="39"/>
      <c r="L16" s="55">
        <f t="shared" si="1"/>
        <v>24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9.5</v>
      </c>
      <c r="E17" s="31">
        <v>19</v>
      </c>
      <c r="F17" s="32">
        <v>9.5</v>
      </c>
      <c r="G17" s="31">
        <v>19</v>
      </c>
      <c r="H17" s="31"/>
      <c r="I17" s="11">
        <f t="shared" si="0"/>
        <v>57</v>
      </c>
      <c r="J17" s="39"/>
      <c r="K17" s="39"/>
      <c r="L17" s="55">
        <f t="shared" si="1"/>
        <v>57</v>
      </c>
      <c r="M17" s="7"/>
      <c r="N17" s="60">
        <f t="shared" si="2"/>
        <v>57</v>
      </c>
      <c r="O17" s="63">
        <f t="shared" si="3"/>
        <v>6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9</v>
      </c>
      <c r="E18" s="31">
        <v>20</v>
      </c>
      <c r="F18" s="32">
        <v>8</v>
      </c>
      <c r="G18" s="31">
        <v>19</v>
      </c>
      <c r="H18" s="31"/>
      <c r="I18" s="11">
        <f t="shared" si="0"/>
        <v>56</v>
      </c>
      <c r="J18" s="39"/>
      <c r="K18" s="39"/>
      <c r="L18" s="55">
        <f t="shared" si="1"/>
        <v>56</v>
      </c>
      <c r="M18" s="7"/>
      <c r="N18" s="60">
        <f t="shared" si="2"/>
        <v>56</v>
      </c>
      <c r="O18" s="63">
        <f t="shared" si="3"/>
        <v>6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9</v>
      </c>
      <c r="E19" s="31">
        <v>18</v>
      </c>
      <c r="F19" s="32">
        <v>10</v>
      </c>
      <c r="G19" s="31">
        <v>16.5</v>
      </c>
      <c r="H19" s="31"/>
      <c r="I19" s="11">
        <f t="shared" si="0"/>
        <v>53.5</v>
      </c>
      <c r="J19" s="39"/>
      <c r="K19" s="39"/>
      <c r="L19" s="55">
        <f t="shared" si="1"/>
        <v>53.5</v>
      </c>
      <c r="M19" s="7"/>
      <c r="N19" s="60">
        <f t="shared" si="2"/>
        <v>53.5</v>
      </c>
      <c r="O19" s="63">
        <f t="shared" si="3"/>
        <v>6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7.5</v>
      </c>
      <c r="E20" s="31">
        <v>20</v>
      </c>
      <c r="F20" s="32">
        <v>9.5</v>
      </c>
      <c r="G20" s="31">
        <v>12</v>
      </c>
      <c r="H20" s="31"/>
      <c r="I20" s="11">
        <f t="shared" si="0"/>
        <v>49</v>
      </c>
      <c r="J20" s="39"/>
      <c r="K20" s="39"/>
      <c r="L20" s="55">
        <f t="shared" si="1"/>
        <v>49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9</v>
      </c>
      <c r="E21" s="31">
        <v>19</v>
      </c>
      <c r="F21" s="32">
        <v>9.5</v>
      </c>
      <c r="G21" s="31">
        <v>18.5</v>
      </c>
      <c r="H21" s="31"/>
      <c r="I21" s="11">
        <f t="shared" si="0"/>
        <v>56</v>
      </c>
      <c r="J21" s="39"/>
      <c r="K21" s="39"/>
      <c r="L21" s="55">
        <f t="shared" si="1"/>
        <v>56</v>
      </c>
      <c r="M21" s="7"/>
      <c r="N21" s="60">
        <f t="shared" si="2"/>
        <v>56</v>
      </c>
      <c r="O21" s="63">
        <f t="shared" si="3"/>
        <v>6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9</v>
      </c>
      <c r="E22" s="31">
        <v>19</v>
      </c>
      <c r="F22" s="32">
        <v>8.5</v>
      </c>
      <c r="G22" s="31">
        <v>12</v>
      </c>
      <c r="H22" s="31"/>
      <c r="I22" s="11">
        <f t="shared" si="0"/>
        <v>48.5</v>
      </c>
      <c r="J22" s="39"/>
      <c r="K22" s="39"/>
      <c r="L22" s="55">
        <f t="shared" si="1"/>
        <v>48.5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20</v>
      </c>
      <c r="F23" s="32">
        <v>10</v>
      </c>
      <c r="G23" s="31">
        <v>15</v>
      </c>
      <c r="H23" s="31"/>
      <c r="I23" s="11">
        <f t="shared" si="0"/>
        <v>55</v>
      </c>
      <c r="J23" s="39"/>
      <c r="K23" s="39"/>
      <c r="L23" s="55">
        <f t="shared" si="1"/>
        <v>55</v>
      </c>
      <c r="M23" s="7"/>
      <c r="N23" s="60">
        <f t="shared" si="2"/>
        <v>55</v>
      </c>
      <c r="O23" s="63">
        <f t="shared" si="3"/>
        <v>6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9</v>
      </c>
      <c r="E24" s="31">
        <v>20</v>
      </c>
      <c r="F24" s="32">
        <v>9</v>
      </c>
      <c r="G24" s="31">
        <v>17</v>
      </c>
      <c r="H24" s="31"/>
      <c r="I24" s="11">
        <f t="shared" si="0"/>
        <v>55</v>
      </c>
      <c r="J24" s="39"/>
      <c r="K24" s="39"/>
      <c r="L24" s="55">
        <f t="shared" si="1"/>
        <v>55</v>
      </c>
      <c r="M24" s="7"/>
      <c r="N24" s="60">
        <f t="shared" si="2"/>
        <v>55</v>
      </c>
      <c r="O24" s="63">
        <f t="shared" si="3"/>
        <v>6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19</v>
      </c>
      <c r="F25" s="32">
        <v>10</v>
      </c>
      <c r="G25" s="31">
        <v>7</v>
      </c>
      <c r="H25" s="31"/>
      <c r="I25" s="11">
        <f t="shared" si="0"/>
        <v>46</v>
      </c>
      <c r="J25" s="39"/>
      <c r="K25" s="39"/>
      <c r="L25" s="55">
        <f t="shared" si="1"/>
        <v>46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9</v>
      </c>
      <c r="E26" s="31">
        <v>20</v>
      </c>
      <c r="F26" s="32">
        <v>9</v>
      </c>
      <c r="G26" s="31">
        <v>17</v>
      </c>
      <c r="H26" s="31"/>
      <c r="I26" s="11">
        <f t="shared" si="0"/>
        <v>55</v>
      </c>
      <c r="J26" s="39"/>
      <c r="K26" s="39"/>
      <c r="L26" s="55">
        <f t="shared" si="1"/>
        <v>55</v>
      </c>
      <c r="M26" s="7"/>
      <c r="N26" s="60">
        <f t="shared" si="2"/>
        <v>55</v>
      </c>
      <c r="O26" s="63">
        <f t="shared" si="3"/>
        <v>6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8.5</v>
      </c>
      <c r="E27" s="31">
        <v>20</v>
      </c>
      <c r="F27" s="32">
        <v>7</v>
      </c>
      <c r="G27" s="31">
        <v>17.5</v>
      </c>
      <c r="H27" s="31"/>
      <c r="I27" s="11">
        <f t="shared" si="0"/>
        <v>53</v>
      </c>
      <c r="J27" s="39"/>
      <c r="K27" s="39"/>
      <c r="L27" s="55">
        <f t="shared" si="1"/>
        <v>53</v>
      </c>
      <c r="M27" s="7"/>
      <c r="N27" s="60">
        <f t="shared" si="2"/>
        <v>53</v>
      </c>
      <c r="O27" s="63">
        <f t="shared" si="3"/>
        <v>6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9.5</v>
      </c>
      <c r="E28" s="31">
        <v>19</v>
      </c>
      <c r="F28" s="32">
        <v>10</v>
      </c>
      <c r="G28" s="31">
        <v>10.5</v>
      </c>
      <c r="H28" s="31"/>
      <c r="I28" s="11">
        <f t="shared" si="0"/>
        <v>49</v>
      </c>
      <c r="J28" s="39"/>
      <c r="K28" s="39"/>
      <c r="L28" s="55">
        <f t="shared" si="1"/>
        <v>49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9.5</v>
      </c>
      <c r="E29" s="31">
        <v>20</v>
      </c>
      <c r="F29" s="32">
        <v>9</v>
      </c>
      <c r="G29" s="31">
        <v>12</v>
      </c>
      <c r="H29" s="31"/>
      <c r="I29" s="11">
        <f t="shared" si="0"/>
        <v>50.5</v>
      </c>
      <c r="J29" s="39"/>
      <c r="K29" s="39"/>
      <c r="L29" s="55">
        <f t="shared" si="1"/>
        <v>50.5</v>
      </c>
      <c r="M29" s="7"/>
      <c r="N29" s="60">
        <f t="shared" si="2"/>
        <v>50.5</v>
      </c>
      <c r="O29" s="63">
        <f t="shared" si="3"/>
        <v>6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9</v>
      </c>
      <c r="E30" s="31">
        <v>20</v>
      </c>
      <c r="F30" s="32">
        <v>10</v>
      </c>
      <c r="G30" s="31">
        <v>4.5</v>
      </c>
      <c r="H30" s="31"/>
      <c r="I30" s="11">
        <f t="shared" si="0"/>
        <v>43.5</v>
      </c>
      <c r="J30" s="39"/>
      <c r="K30" s="39"/>
      <c r="L30" s="55">
        <f t="shared" si="1"/>
        <v>43.5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20</v>
      </c>
      <c r="F31" s="32">
        <v>10</v>
      </c>
      <c r="G31" s="31">
        <v>17.5</v>
      </c>
      <c r="H31" s="31"/>
      <c r="I31" s="11">
        <f t="shared" si="0"/>
        <v>57.5</v>
      </c>
      <c r="J31" s="39"/>
      <c r="K31" s="39"/>
      <c r="L31" s="55">
        <f t="shared" si="1"/>
        <v>57.5</v>
      </c>
      <c r="M31" s="7"/>
      <c r="N31" s="60">
        <f t="shared" si="2"/>
        <v>57.5</v>
      </c>
      <c r="O31" s="63">
        <f t="shared" si="3"/>
        <v>6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9</v>
      </c>
      <c r="E32" s="31">
        <v>20</v>
      </c>
      <c r="F32" s="32">
        <v>7</v>
      </c>
      <c r="G32" s="31">
        <v>13.5</v>
      </c>
      <c r="H32" s="31"/>
      <c r="I32" s="11">
        <f t="shared" si="0"/>
        <v>49.5</v>
      </c>
      <c r="J32" s="39"/>
      <c r="K32" s="39"/>
      <c r="L32" s="55">
        <f t="shared" si="1"/>
        <v>49.5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20</v>
      </c>
      <c r="F33" s="32">
        <v>10</v>
      </c>
      <c r="G33" s="31">
        <v>14.5</v>
      </c>
      <c r="H33" s="31"/>
      <c r="I33" s="11">
        <f t="shared" si="0"/>
        <v>54.5</v>
      </c>
      <c r="J33" s="39"/>
      <c r="K33" s="39"/>
      <c r="L33" s="55">
        <f t="shared" si="1"/>
        <v>54.5</v>
      </c>
      <c r="M33" s="7"/>
      <c r="N33" s="60">
        <f t="shared" si="2"/>
        <v>54.5</v>
      </c>
      <c r="O33" s="63">
        <f t="shared" si="3"/>
        <v>6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9.5</v>
      </c>
      <c r="E34" s="31">
        <v>20</v>
      </c>
      <c r="F34" s="32">
        <v>10</v>
      </c>
      <c r="G34" s="31">
        <v>19</v>
      </c>
      <c r="H34" s="31"/>
      <c r="I34" s="11">
        <f t="shared" si="0"/>
        <v>58.5</v>
      </c>
      <c r="J34" s="39"/>
      <c r="K34" s="39"/>
      <c r="L34" s="55">
        <f t="shared" si="1"/>
        <v>58.5</v>
      </c>
      <c r="M34" s="7"/>
      <c r="N34" s="60">
        <f t="shared" si="2"/>
        <v>58.5</v>
      </c>
      <c r="O34" s="63">
        <f t="shared" si="3"/>
        <v>6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9</v>
      </c>
      <c r="E35" s="31">
        <v>19</v>
      </c>
      <c r="F35" s="32">
        <v>9</v>
      </c>
      <c r="G35" s="31">
        <v>17.5</v>
      </c>
      <c r="H35" s="31"/>
      <c r="I35" s="11">
        <f t="shared" si="0"/>
        <v>54.5</v>
      </c>
      <c r="J35" s="39"/>
      <c r="K35" s="39"/>
      <c r="L35" s="55">
        <f t="shared" si="1"/>
        <v>54.5</v>
      </c>
      <c r="M35" s="7"/>
      <c r="N35" s="60">
        <f t="shared" si="2"/>
        <v>54.5</v>
      </c>
      <c r="O35" s="63">
        <f t="shared" si="3"/>
        <v>6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20</v>
      </c>
      <c r="F36" s="32">
        <v>10</v>
      </c>
      <c r="G36" s="31">
        <v>18.5</v>
      </c>
      <c r="H36" s="31"/>
      <c r="I36" s="11">
        <f t="shared" si="0"/>
        <v>58.5</v>
      </c>
      <c r="J36" s="39"/>
      <c r="K36" s="39"/>
      <c r="L36" s="55">
        <f t="shared" si="1"/>
        <v>58.5</v>
      </c>
      <c r="M36" s="7"/>
      <c r="N36" s="60">
        <f t="shared" si="2"/>
        <v>58.5</v>
      </c>
      <c r="O36" s="63">
        <f t="shared" si="3"/>
        <v>6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9</v>
      </c>
      <c r="E37" s="31">
        <v>20</v>
      </c>
      <c r="F37" s="32">
        <v>9</v>
      </c>
      <c r="G37" s="31">
        <v>19</v>
      </c>
      <c r="H37" s="31"/>
      <c r="I37" s="11">
        <f t="shared" si="0"/>
        <v>57</v>
      </c>
      <c r="J37" s="39"/>
      <c r="K37" s="39"/>
      <c r="L37" s="55">
        <f t="shared" si="1"/>
        <v>57</v>
      </c>
      <c r="M37" s="7"/>
      <c r="N37" s="60">
        <f t="shared" si="2"/>
        <v>57</v>
      </c>
      <c r="O37" s="63">
        <f t="shared" si="3"/>
        <v>6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9.5</v>
      </c>
      <c r="E38" s="31">
        <v>20</v>
      </c>
      <c r="F38" s="32">
        <v>9</v>
      </c>
      <c r="G38" s="31">
        <v>13.5</v>
      </c>
      <c r="H38" s="31"/>
      <c r="I38" s="11">
        <f t="shared" si="0"/>
        <v>52</v>
      </c>
      <c r="J38" s="39"/>
      <c r="K38" s="39"/>
      <c r="L38" s="55">
        <f t="shared" si="1"/>
        <v>52</v>
      </c>
      <c r="M38" s="7"/>
      <c r="N38" s="60">
        <f t="shared" si="2"/>
        <v>52</v>
      </c>
      <c r="O38" s="63">
        <f t="shared" si="3"/>
        <v>6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9.5</v>
      </c>
      <c r="E39" s="31">
        <v>20</v>
      </c>
      <c r="F39" s="32">
        <v>9</v>
      </c>
      <c r="G39" s="31">
        <v>18</v>
      </c>
      <c r="H39" s="31"/>
      <c r="I39" s="11">
        <f t="shared" si="0"/>
        <v>56.5</v>
      </c>
      <c r="J39" s="39"/>
      <c r="K39" s="39"/>
      <c r="L39" s="55">
        <f t="shared" si="1"/>
        <v>56.5</v>
      </c>
      <c r="M39" s="7"/>
      <c r="N39" s="60">
        <f t="shared" si="2"/>
        <v>56.5</v>
      </c>
      <c r="O39" s="63">
        <f t="shared" si="3"/>
        <v>6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9</v>
      </c>
      <c r="E40" s="31">
        <v>20</v>
      </c>
      <c r="F40" s="32">
        <v>7</v>
      </c>
      <c r="G40" s="31"/>
      <c r="H40" s="31"/>
      <c r="I40" s="11">
        <f t="shared" si="0"/>
        <v>36</v>
      </c>
      <c r="J40" s="39"/>
      <c r="K40" s="39"/>
      <c r="L40" s="55">
        <f t="shared" si="1"/>
        <v>36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9.5</v>
      </c>
      <c r="E42" s="31">
        <v>20</v>
      </c>
      <c r="F42" s="32">
        <v>9.5</v>
      </c>
      <c r="G42" s="31">
        <v>13.5</v>
      </c>
      <c r="H42" s="31"/>
      <c r="I42" s="11">
        <f t="shared" si="0"/>
        <v>52.5</v>
      </c>
      <c r="J42" s="39"/>
      <c r="K42" s="39"/>
      <c r="L42" s="55">
        <f t="shared" si="1"/>
        <v>52.5</v>
      </c>
      <c r="M42" s="7"/>
      <c r="N42" s="60">
        <f t="shared" si="2"/>
        <v>52.5</v>
      </c>
      <c r="O42" s="63">
        <f t="shared" si="3"/>
        <v>6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9</v>
      </c>
      <c r="E43" s="31">
        <v>18</v>
      </c>
      <c r="F43" s="32">
        <v>8.5</v>
      </c>
      <c r="G43" s="31">
        <v>17.5</v>
      </c>
      <c r="H43" s="31"/>
      <c r="I43" s="11">
        <f t="shared" si="0"/>
        <v>53</v>
      </c>
      <c r="J43" s="39"/>
      <c r="K43" s="39"/>
      <c r="L43" s="55">
        <f t="shared" si="1"/>
        <v>53</v>
      </c>
      <c r="M43" s="7"/>
      <c r="N43" s="60">
        <f t="shared" si="2"/>
        <v>53</v>
      </c>
      <c r="O43" s="63">
        <f t="shared" si="3"/>
        <v>6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8.5</v>
      </c>
      <c r="E44" s="31">
        <v>20</v>
      </c>
      <c r="F44" s="32">
        <v>10</v>
      </c>
      <c r="G44" s="31">
        <v>16.5</v>
      </c>
      <c r="H44" s="31"/>
      <c r="I44" s="11">
        <f t="shared" si="0"/>
        <v>55</v>
      </c>
      <c r="J44" s="39"/>
      <c r="K44" s="39"/>
      <c r="L44" s="55">
        <f t="shared" si="1"/>
        <v>55</v>
      </c>
      <c r="M44" s="7"/>
      <c r="N44" s="60">
        <f t="shared" si="2"/>
        <v>55</v>
      </c>
      <c r="O44" s="63">
        <f t="shared" si="3"/>
        <v>6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8</v>
      </c>
      <c r="E45" s="31">
        <v>20</v>
      </c>
      <c r="F45" s="32">
        <v>8.5</v>
      </c>
      <c r="G45" s="31">
        <v>5.5</v>
      </c>
      <c r="H45" s="31"/>
      <c r="I45" s="11">
        <f t="shared" si="0"/>
        <v>42</v>
      </c>
      <c r="J45" s="39"/>
      <c r="K45" s="39"/>
      <c r="L45" s="55">
        <f t="shared" si="1"/>
        <v>42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8</v>
      </c>
      <c r="E46" s="31">
        <v>19</v>
      </c>
      <c r="F46" s="32">
        <v>9</v>
      </c>
      <c r="G46" s="31">
        <v>19</v>
      </c>
      <c r="H46" s="31"/>
      <c r="I46" s="11">
        <f t="shared" si="0"/>
        <v>55</v>
      </c>
      <c r="J46" s="39"/>
      <c r="K46" s="39"/>
      <c r="L46" s="55">
        <f t="shared" si="1"/>
        <v>55</v>
      </c>
      <c r="M46" s="7"/>
      <c r="N46" s="60">
        <f t="shared" si="2"/>
        <v>55</v>
      </c>
      <c r="O46" s="63">
        <f t="shared" si="3"/>
        <v>6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8</v>
      </c>
      <c r="E47" s="31">
        <v>20</v>
      </c>
      <c r="F47" s="32">
        <v>9</v>
      </c>
      <c r="G47" s="31">
        <v>19.5</v>
      </c>
      <c r="H47" s="31"/>
      <c r="I47" s="11">
        <f t="shared" si="0"/>
        <v>56.5</v>
      </c>
      <c r="J47" s="39"/>
      <c r="K47" s="39"/>
      <c r="L47" s="55">
        <f t="shared" si="1"/>
        <v>56.5</v>
      </c>
      <c r="M47" s="7"/>
      <c r="N47" s="60">
        <f t="shared" si="2"/>
        <v>56.5</v>
      </c>
      <c r="O47" s="63">
        <f t="shared" si="3"/>
        <v>6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9</v>
      </c>
      <c r="E48" s="31">
        <v>18</v>
      </c>
      <c r="F48" s="32">
        <v>10</v>
      </c>
      <c r="G48" s="31">
        <v>16.5</v>
      </c>
      <c r="H48" s="31"/>
      <c r="I48" s="11">
        <f t="shared" si="0"/>
        <v>53.5</v>
      </c>
      <c r="J48" s="39"/>
      <c r="K48" s="39"/>
      <c r="L48" s="55">
        <f t="shared" si="1"/>
        <v>53.5</v>
      </c>
      <c r="M48" s="7"/>
      <c r="N48" s="60">
        <f t="shared" si="2"/>
        <v>53.5</v>
      </c>
      <c r="O48" s="63">
        <f t="shared" si="3"/>
        <v>6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9</v>
      </c>
      <c r="E49" s="31">
        <v>20</v>
      </c>
      <c r="F49" s="32">
        <v>8.5</v>
      </c>
      <c r="G49" s="31">
        <v>6.5</v>
      </c>
      <c r="H49" s="31"/>
      <c r="I49" s="11">
        <f t="shared" si="0"/>
        <v>44</v>
      </c>
      <c r="J49" s="39"/>
      <c r="K49" s="39"/>
      <c r="L49" s="55">
        <f t="shared" si="1"/>
        <v>44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7.5</v>
      </c>
      <c r="E50" s="31">
        <v>20</v>
      </c>
      <c r="F50" s="32">
        <v>9.5</v>
      </c>
      <c r="G50" s="31">
        <v>17.5</v>
      </c>
      <c r="H50" s="31"/>
      <c r="I50" s="11">
        <f t="shared" si="0"/>
        <v>54.5</v>
      </c>
      <c r="J50" s="39"/>
      <c r="K50" s="39"/>
      <c r="L50" s="55">
        <f t="shared" si="1"/>
        <v>54.5</v>
      </c>
      <c r="M50" s="7"/>
      <c r="N50" s="60">
        <f t="shared" si="2"/>
        <v>54.5</v>
      </c>
      <c r="O50" s="63">
        <f t="shared" si="3"/>
        <v>6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9.5</v>
      </c>
      <c r="E51" s="31">
        <v>20</v>
      </c>
      <c r="F51" s="32">
        <v>9</v>
      </c>
      <c r="G51" s="31">
        <v>15.5</v>
      </c>
      <c r="H51" s="31"/>
      <c r="I51" s="11">
        <f t="shared" si="0"/>
        <v>54</v>
      </c>
      <c r="J51" s="39"/>
      <c r="K51" s="39"/>
      <c r="L51" s="55">
        <f t="shared" si="1"/>
        <v>54</v>
      </c>
      <c r="M51" s="7"/>
      <c r="N51" s="60">
        <f t="shared" si="2"/>
        <v>54</v>
      </c>
      <c r="O51" s="63">
        <f t="shared" si="3"/>
        <v>6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7.5</v>
      </c>
      <c r="E52" s="31">
        <v>18</v>
      </c>
      <c r="F52" s="32">
        <v>9</v>
      </c>
      <c r="G52" s="31"/>
      <c r="H52" s="31"/>
      <c r="I52" s="11">
        <f t="shared" si="0"/>
        <v>34.5</v>
      </c>
      <c r="J52" s="39"/>
      <c r="K52" s="39"/>
      <c r="L52" s="55">
        <f t="shared" si="1"/>
        <v>34.5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9.5</v>
      </c>
      <c r="E53" s="31">
        <v>20</v>
      </c>
      <c r="F53" s="32">
        <v>9</v>
      </c>
      <c r="G53" s="31">
        <v>14.5</v>
      </c>
      <c r="H53" s="31"/>
      <c r="I53" s="11">
        <f t="shared" si="0"/>
        <v>53</v>
      </c>
      <c r="J53" s="39"/>
      <c r="K53" s="39"/>
      <c r="L53" s="55">
        <f t="shared" si="1"/>
        <v>53</v>
      </c>
      <c r="M53" s="7"/>
      <c r="N53" s="60">
        <f t="shared" si="2"/>
        <v>53</v>
      </c>
      <c r="O53" s="63">
        <f t="shared" si="3"/>
        <v>6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9</v>
      </c>
      <c r="E54" s="31">
        <v>20</v>
      </c>
      <c r="F54" s="32">
        <v>9</v>
      </c>
      <c r="G54" s="31">
        <v>5.5</v>
      </c>
      <c r="H54" s="31"/>
      <c r="I54" s="11">
        <f t="shared" si="0"/>
        <v>43.5</v>
      </c>
      <c r="J54" s="39"/>
      <c r="K54" s="39"/>
      <c r="L54" s="55">
        <f t="shared" si="1"/>
        <v>43.5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9.5</v>
      </c>
      <c r="E55" s="31">
        <v>19</v>
      </c>
      <c r="F55" s="32">
        <v>9</v>
      </c>
      <c r="G55" s="31">
        <v>7.5</v>
      </c>
      <c r="H55" s="31"/>
      <c r="I55" s="11">
        <f t="shared" si="0"/>
        <v>45</v>
      </c>
      <c r="J55" s="39"/>
      <c r="K55" s="39"/>
      <c r="L55" s="55">
        <f t="shared" si="1"/>
        <v>45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6.5</v>
      </c>
      <c r="E56" s="31">
        <v>19</v>
      </c>
      <c r="F56" s="32">
        <v>10</v>
      </c>
      <c r="G56" s="31">
        <v>15.5</v>
      </c>
      <c r="H56" s="31"/>
      <c r="I56" s="11">
        <f t="shared" si="0"/>
        <v>51</v>
      </c>
      <c r="J56" s="39"/>
      <c r="K56" s="39"/>
      <c r="L56" s="55">
        <f t="shared" si="1"/>
        <v>51</v>
      </c>
      <c r="M56" s="7"/>
      <c r="N56" s="60">
        <f t="shared" si="2"/>
        <v>51</v>
      </c>
      <c r="O56" s="63">
        <f t="shared" si="3"/>
        <v>6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9</v>
      </c>
      <c r="E57" s="31">
        <v>20</v>
      </c>
      <c r="F57" s="32">
        <v>10</v>
      </c>
      <c r="G57" s="31">
        <v>13</v>
      </c>
      <c r="H57" s="31"/>
      <c r="I57" s="11">
        <f t="shared" si="0"/>
        <v>52</v>
      </c>
      <c r="J57" s="39"/>
      <c r="K57" s="39"/>
      <c r="L57" s="55">
        <f t="shared" si="1"/>
        <v>52</v>
      </c>
      <c r="M57" s="7"/>
      <c r="N57" s="60">
        <f t="shared" si="2"/>
        <v>52</v>
      </c>
      <c r="O57" s="63">
        <f t="shared" si="3"/>
        <v>6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8.5</v>
      </c>
      <c r="E58" s="31">
        <v>18</v>
      </c>
      <c r="F58" s="32">
        <v>9</v>
      </c>
      <c r="G58" s="31">
        <v>12.5</v>
      </c>
      <c r="H58" s="31"/>
      <c r="I58" s="11">
        <f t="shared" si="0"/>
        <v>48</v>
      </c>
      <c r="J58" s="39"/>
      <c r="K58" s="39"/>
      <c r="L58" s="55">
        <f t="shared" si="1"/>
        <v>48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9</v>
      </c>
      <c r="E59" s="31">
        <v>20</v>
      </c>
      <c r="F59" s="32">
        <v>9</v>
      </c>
      <c r="G59" s="31">
        <v>12.5</v>
      </c>
      <c r="H59" s="31"/>
      <c r="I59" s="11">
        <f t="shared" si="0"/>
        <v>50.5</v>
      </c>
      <c r="J59" s="39"/>
      <c r="K59" s="39"/>
      <c r="L59" s="55">
        <f t="shared" si="1"/>
        <v>50.5</v>
      </c>
      <c r="M59" s="7"/>
      <c r="N59" s="60">
        <f t="shared" si="2"/>
        <v>50.5</v>
      </c>
      <c r="O59" s="63">
        <f t="shared" si="3"/>
        <v>6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9.5</v>
      </c>
      <c r="E60" s="31">
        <v>20</v>
      </c>
      <c r="F60" s="32">
        <v>9</v>
      </c>
      <c r="G60" s="31">
        <v>18.5</v>
      </c>
      <c r="H60" s="31"/>
      <c r="I60" s="11">
        <f t="shared" si="0"/>
        <v>57</v>
      </c>
      <c r="J60" s="39"/>
      <c r="K60" s="39"/>
      <c r="L60" s="55">
        <f t="shared" si="1"/>
        <v>57</v>
      </c>
      <c r="M60" s="7"/>
      <c r="N60" s="60">
        <f t="shared" si="2"/>
        <v>57</v>
      </c>
      <c r="O60" s="63">
        <f t="shared" si="3"/>
        <v>6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9.5</v>
      </c>
      <c r="E61" s="31">
        <v>20</v>
      </c>
      <c r="F61" s="32">
        <v>10</v>
      </c>
      <c r="G61" s="31">
        <v>17</v>
      </c>
      <c r="H61" s="31"/>
      <c r="I61" s="11">
        <f t="shared" si="0"/>
        <v>56.5</v>
      </c>
      <c r="J61" s="39"/>
      <c r="K61" s="39"/>
      <c r="L61" s="55">
        <f t="shared" si="1"/>
        <v>56.5</v>
      </c>
      <c r="M61" s="7"/>
      <c r="N61" s="60">
        <f t="shared" si="2"/>
        <v>56.5</v>
      </c>
      <c r="O61" s="63">
        <f t="shared" si="3"/>
        <v>6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>
        <v>20</v>
      </c>
      <c r="F62" s="32">
        <v>10</v>
      </c>
      <c r="G62" s="31">
        <v>19.5</v>
      </c>
      <c r="H62" s="31"/>
      <c r="I62" s="11">
        <f t="shared" si="0"/>
        <v>59.5</v>
      </c>
      <c r="J62" s="39"/>
      <c r="K62" s="39"/>
      <c r="L62" s="55">
        <f t="shared" si="1"/>
        <v>59.5</v>
      </c>
      <c r="M62" s="7"/>
      <c r="N62" s="60">
        <f t="shared" si="2"/>
        <v>59.5</v>
      </c>
      <c r="O62" s="63">
        <f t="shared" si="3"/>
        <v>6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8.5</v>
      </c>
      <c r="E63" s="31">
        <v>18</v>
      </c>
      <c r="F63" s="32">
        <v>9</v>
      </c>
      <c r="G63" s="31">
        <v>10.5</v>
      </c>
      <c r="H63" s="31"/>
      <c r="I63" s="11">
        <f t="shared" si="0"/>
        <v>46</v>
      </c>
      <c r="J63" s="39"/>
      <c r="K63" s="39"/>
      <c r="L63" s="55">
        <f t="shared" si="1"/>
        <v>46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>
        <v>19</v>
      </c>
      <c r="F64" s="32">
        <v>9</v>
      </c>
      <c r="G64" s="31">
        <v>18.5</v>
      </c>
      <c r="H64" s="31"/>
      <c r="I64" s="11">
        <f t="shared" si="0"/>
        <v>56.5</v>
      </c>
      <c r="J64" s="39"/>
      <c r="K64" s="39"/>
      <c r="L64" s="55">
        <f t="shared" si="1"/>
        <v>56.5</v>
      </c>
      <c r="M64" s="7"/>
      <c r="N64" s="60">
        <f t="shared" si="2"/>
        <v>56.5</v>
      </c>
      <c r="O64" s="63">
        <f t="shared" si="3"/>
        <v>6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9.5</v>
      </c>
      <c r="E65" s="31">
        <v>20</v>
      </c>
      <c r="F65" s="32">
        <v>8</v>
      </c>
      <c r="G65" s="31">
        <v>14.5</v>
      </c>
      <c r="H65" s="31"/>
      <c r="I65" s="11">
        <f t="shared" si="0"/>
        <v>52</v>
      </c>
      <c r="J65" s="39"/>
      <c r="K65" s="39"/>
      <c r="L65" s="55">
        <f t="shared" si="1"/>
        <v>52</v>
      </c>
      <c r="M65" s="7"/>
      <c r="N65" s="60">
        <f t="shared" si="2"/>
        <v>52</v>
      </c>
      <c r="O65" s="63">
        <f t="shared" si="3"/>
        <v>6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6</v>
      </c>
      <c r="E66" s="31">
        <v>14</v>
      </c>
      <c r="F66" s="32">
        <v>10</v>
      </c>
      <c r="G66" s="31"/>
      <c r="H66" s="31"/>
      <c r="I66" s="11">
        <f t="shared" si="0"/>
        <v>30</v>
      </c>
      <c r="J66" s="39"/>
      <c r="K66" s="39"/>
      <c r="L66" s="55">
        <f t="shared" si="1"/>
        <v>30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9.5</v>
      </c>
      <c r="E67" s="31">
        <v>20</v>
      </c>
      <c r="F67" s="32">
        <v>10</v>
      </c>
      <c r="G67" s="31">
        <v>16</v>
      </c>
      <c r="H67" s="31"/>
      <c r="I67" s="11">
        <f t="shared" si="0"/>
        <v>55.5</v>
      </c>
      <c r="J67" s="39"/>
      <c r="K67" s="39"/>
      <c r="L67" s="55">
        <f t="shared" si="1"/>
        <v>55.5</v>
      </c>
      <c r="M67" s="7"/>
      <c r="N67" s="60">
        <f t="shared" si="2"/>
        <v>55.5</v>
      </c>
      <c r="O67" s="63">
        <f t="shared" si="3"/>
        <v>6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>
        <v>20</v>
      </c>
      <c r="F68" s="32">
        <v>8</v>
      </c>
      <c r="G68" s="31">
        <v>12</v>
      </c>
      <c r="H68" s="31"/>
      <c r="I68" s="11">
        <f t="shared" si="0"/>
        <v>50</v>
      </c>
      <c r="J68" s="39"/>
      <c r="K68" s="39"/>
      <c r="L68" s="55">
        <f t="shared" si="1"/>
        <v>50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9.5</v>
      </c>
      <c r="E69" s="31">
        <v>20</v>
      </c>
      <c r="F69" s="32">
        <v>9</v>
      </c>
      <c r="G69" s="31">
        <v>15</v>
      </c>
      <c r="H69" s="31"/>
      <c r="I69" s="11">
        <f t="shared" si="0"/>
        <v>53.5</v>
      </c>
      <c r="J69" s="39"/>
      <c r="K69" s="39"/>
      <c r="L69" s="55">
        <f t="shared" si="1"/>
        <v>53.5</v>
      </c>
      <c r="M69" s="7"/>
      <c r="N69" s="60">
        <f t="shared" si="2"/>
        <v>53.5</v>
      </c>
      <c r="O69" s="63">
        <f t="shared" si="3"/>
        <v>6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9.5</v>
      </c>
      <c r="E70" s="31">
        <v>19</v>
      </c>
      <c r="F70" s="32">
        <v>10</v>
      </c>
      <c r="G70" s="31">
        <v>13</v>
      </c>
      <c r="H70" s="31"/>
      <c r="I70" s="11">
        <f t="shared" si="0"/>
        <v>51.5</v>
      </c>
      <c r="J70" s="39"/>
      <c r="K70" s="39"/>
      <c r="L70" s="55">
        <f t="shared" si="1"/>
        <v>51.5</v>
      </c>
      <c r="M70" s="7"/>
      <c r="N70" s="60">
        <f t="shared" si="2"/>
        <v>51.5</v>
      </c>
      <c r="O70" s="63">
        <f t="shared" si="3"/>
        <v>6</v>
      </c>
      <c r="P70" s="1"/>
    </row>
    <row r="71" spans="1:16" ht="15.75" thickBot="1" x14ac:dyDescent="0.3">
      <c r="A71" s="24">
        <v>65</v>
      </c>
      <c r="B71" s="67" t="s">
        <v>158</v>
      </c>
      <c r="C71" s="68" t="s">
        <v>159</v>
      </c>
      <c r="D71" s="31">
        <v>9.5</v>
      </c>
      <c r="E71" s="31">
        <v>19</v>
      </c>
      <c r="F71" s="32">
        <v>8.5</v>
      </c>
      <c r="G71" s="31">
        <v>13.5</v>
      </c>
      <c r="H71" s="31"/>
      <c r="I71" s="11">
        <f t="shared" si="0"/>
        <v>50.5</v>
      </c>
      <c r="J71" s="39"/>
      <c r="K71" s="39"/>
      <c r="L71" s="55">
        <f t="shared" si="1"/>
        <v>50.5</v>
      </c>
      <c r="M71" s="7"/>
      <c r="N71" s="60">
        <f t="shared" si="2"/>
        <v>50.5</v>
      </c>
      <c r="O71" s="63">
        <f t="shared" si="3"/>
        <v>6</v>
      </c>
      <c r="P71" s="1"/>
    </row>
    <row r="72" spans="1:16" ht="15.75" thickBot="1" x14ac:dyDescent="0.3">
      <c r="A72" s="24">
        <v>65</v>
      </c>
      <c r="B72" s="67" t="s">
        <v>150</v>
      </c>
      <c r="C72" s="68" t="s">
        <v>151</v>
      </c>
      <c r="D72" s="31">
        <v>9</v>
      </c>
      <c r="E72" s="31">
        <v>20</v>
      </c>
      <c r="F72" s="32">
        <v>8.5</v>
      </c>
      <c r="G72" s="31">
        <v>12</v>
      </c>
      <c r="H72" s="31"/>
      <c r="I72" s="11">
        <f t="shared" si="0"/>
        <v>49.5</v>
      </c>
      <c r="J72" s="39"/>
      <c r="K72" s="39"/>
      <c r="L72" s="55">
        <f t="shared" si="1"/>
        <v>49.5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 t="s">
        <v>152</v>
      </c>
      <c r="C73" s="68" t="s">
        <v>153</v>
      </c>
      <c r="D73" s="31">
        <v>9.5</v>
      </c>
      <c r="E73" s="31">
        <v>19</v>
      </c>
      <c r="F73" s="32">
        <v>10</v>
      </c>
      <c r="G73" s="31">
        <v>13.5</v>
      </c>
      <c r="H73" s="31"/>
      <c r="I73" s="11">
        <f t="shared" ref="I73:I136" si="4">SUM(D73:H73)</f>
        <v>52</v>
      </c>
      <c r="J73" s="39"/>
      <c r="K73" s="39"/>
      <c r="L73" s="55">
        <f t="shared" ref="L73:L136" si="5">SUM(I73,J73,K73)</f>
        <v>52</v>
      </c>
      <c r="M73" s="7"/>
      <c r="N73" s="60">
        <f t="shared" ref="N73:N136" si="6">IF(L73&gt;50.499,L73,"Није положио(ла)")</f>
        <v>52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6</v>
      </c>
      <c r="P73" s="1"/>
    </row>
    <row r="74" spans="1:16" ht="15.75" thickBot="1" x14ac:dyDescent="0.3">
      <c r="A74" s="24">
        <v>67</v>
      </c>
      <c r="B74" s="67" t="s">
        <v>154</v>
      </c>
      <c r="C74" s="68" t="s">
        <v>155</v>
      </c>
      <c r="D74" s="31">
        <v>10</v>
      </c>
      <c r="E74" s="31">
        <v>20</v>
      </c>
      <c r="F74" s="32">
        <v>8</v>
      </c>
      <c r="G74" s="31">
        <v>18</v>
      </c>
      <c r="H74" s="31"/>
      <c r="I74" s="11">
        <f t="shared" si="4"/>
        <v>56</v>
      </c>
      <c r="J74" s="39"/>
      <c r="K74" s="39"/>
      <c r="L74" s="55">
        <f t="shared" si="5"/>
        <v>56</v>
      </c>
      <c r="M74" s="7"/>
      <c r="N74" s="60">
        <f t="shared" si="6"/>
        <v>56</v>
      </c>
      <c r="O74" s="63">
        <f t="shared" si="7"/>
        <v>6</v>
      </c>
      <c r="P74" s="1"/>
    </row>
    <row r="75" spans="1:16" ht="15.75" thickBot="1" x14ac:dyDescent="0.3">
      <c r="A75" s="24">
        <v>68</v>
      </c>
      <c r="B75" s="67" t="s">
        <v>156</v>
      </c>
      <c r="C75" s="68" t="s">
        <v>157</v>
      </c>
      <c r="D75" s="31">
        <v>9</v>
      </c>
      <c r="E75" s="31">
        <v>19</v>
      </c>
      <c r="F75" s="32">
        <v>8.5</v>
      </c>
      <c r="G75" s="31">
        <v>14.5</v>
      </c>
      <c r="H75" s="31"/>
      <c r="I75" s="11">
        <f t="shared" si="4"/>
        <v>51</v>
      </c>
      <c r="J75" s="39"/>
      <c r="K75" s="39"/>
      <c r="L75" s="55">
        <f t="shared" si="5"/>
        <v>51</v>
      </c>
      <c r="M75" s="7"/>
      <c r="N75" s="60">
        <f t="shared" si="6"/>
        <v>51</v>
      </c>
      <c r="O75" s="63">
        <f t="shared" si="7"/>
        <v>6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8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8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Tatjana Kilibarda</cp:lastModifiedBy>
  <cp:lastPrinted>2013-06-04T07:15:43Z</cp:lastPrinted>
  <dcterms:created xsi:type="dcterms:W3CDTF">2012-05-10T08:39:06Z</dcterms:created>
  <dcterms:modified xsi:type="dcterms:W3CDTF">2024-01-16T19:21:44Z</dcterms:modified>
</cp:coreProperties>
</file>