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70869b2d015249/Radna površina/"/>
    </mc:Choice>
  </mc:AlternateContent>
  <xr:revisionPtr revIDLastSave="0" documentId="8_{5CDCDD55-3BC0-420D-BB19-C3EE9A7D36A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31" i="1"/>
  <c r="L33" i="1"/>
  <c r="L35" i="1"/>
  <c r="L39" i="1"/>
  <c r="L41" i="1"/>
  <c r="L43" i="1"/>
  <c r="L47" i="1"/>
  <c r="L49" i="1"/>
  <c r="L51" i="1"/>
  <c r="L55" i="1"/>
  <c r="L57" i="1"/>
  <c r="L59" i="1"/>
  <c r="L63" i="1"/>
  <c r="L65" i="1"/>
  <c r="L67" i="1"/>
  <c r="L71" i="1"/>
  <c r="L73" i="1"/>
  <c r="L75" i="1"/>
  <c r="L79" i="1"/>
  <c r="L81" i="1"/>
  <c r="L83" i="1"/>
  <c r="L87" i="1"/>
  <c r="L89" i="1"/>
  <c r="L91" i="1"/>
  <c r="L95" i="1"/>
  <c r="L97" i="1"/>
  <c r="L99" i="1"/>
  <c r="L103" i="1"/>
  <c r="L105" i="1"/>
  <c r="L107" i="1"/>
  <c r="L111" i="1"/>
  <c r="L113" i="1"/>
  <c r="L115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<sst xmlns="http://schemas.openxmlformats.org/spreadsheetml/2006/main" count="111" uniqueCount="111">
  <si>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</si>
  <si>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</si>
  <si>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</si>
  <si>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</si>
  <si>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</si>
  <si>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</si>
  <si>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</si>
  <si>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</si>
  <si>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</si>
  <si>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</si>
  <si>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</si>
  <si>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</si>
  <si>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</si>
  <si>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</si>
  <si>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</si>
  <si>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</si>
  <si>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</si>
  <si>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</si>
  <si>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</si>
  <si>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</si>
  <si>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ФАРМАЦЕУТ</t>
  </si>
  <si>
    <t>21ФР2417 Фармацеутска здравствена заштита 1</t>
  </si>
  <si>
    <t>2022/5454-VIII</t>
  </si>
  <si>
    <t>Алексић Невена</t>
  </si>
  <si>
    <t>2022/5455-VIII</t>
  </si>
  <si>
    <t>Милић Јована</t>
  </si>
  <si>
    <t>2022/5504-VIII</t>
  </si>
  <si>
    <t>Стојановић Бојана</t>
  </si>
  <si>
    <t>2022/5518-VIII</t>
  </si>
  <si>
    <t>Танић Тијана</t>
  </si>
  <si>
    <t>2022/5519-VIII</t>
  </si>
  <si>
    <t>Станковић Нађа</t>
  </si>
  <si>
    <t>2022/5547-VIII</t>
  </si>
  <si>
    <t>Томић Александар</t>
  </si>
  <si>
    <t>2022/5550-VIII</t>
  </si>
  <si>
    <t>Ранђеловић Анђела</t>
  </si>
  <si>
    <t>2022/5560-VIII</t>
  </si>
  <si>
    <t>Динић Милена</t>
  </si>
  <si>
    <t>2022/5585-VIII</t>
  </si>
  <si>
    <t>Даниловић Татјана</t>
  </si>
  <si>
    <t>2022/5588-VIII</t>
  </si>
  <si>
    <t>Јовановић Анастасија</t>
  </si>
  <si>
    <t>2022/5648-VIII</t>
  </si>
  <si>
    <t>Васиљевић Катарина</t>
  </si>
  <si>
    <t>2022/5696-VIII</t>
  </si>
  <si>
    <t>Стојановић Анастасија</t>
  </si>
  <si>
    <t>2022/5707-VIII</t>
  </si>
  <si>
    <t>Пешић Анастасија</t>
  </si>
  <si>
    <t>2022/5720-VIII</t>
  </si>
  <si>
    <t>Миленковић Магдалена</t>
  </si>
  <si>
    <t>2022/5737-VIII</t>
  </si>
  <si>
    <t>Николић Мина</t>
  </si>
  <si>
    <t>2022/5744-VIII</t>
  </si>
  <si>
    <t>Миленковић Марија</t>
  </si>
  <si>
    <t>2022/5781-VIII</t>
  </si>
  <si>
    <t>Радосављевић Магдалена</t>
  </si>
  <si>
    <t>2022/5787-VIII</t>
  </si>
  <si>
    <t>Белоица Јована</t>
  </si>
  <si>
    <t>2022/5792-VIII</t>
  </si>
  <si>
    <t>Стојковић Сања</t>
  </si>
  <si>
    <t>2022/5842-VIII</t>
  </si>
  <si>
    <t>Пипер Вуко</t>
  </si>
  <si>
    <t>2017/2899-VIII</t>
  </si>
  <si>
    <t>Радосављевић Алекса</t>
  </si>
  <si>
    <t>2017/3122-VIII</t>
  </si>
  <si>
    <t>Радовановић Иван</t>
  </si>
  <si>
    <t>2018/3640-VIII</t>
  </si>
  <si>
    <t>Максић Александра</t>
  </si>
  <si>
    <t>2018/3833-VIII</t>
  </si>
  <si>
    <t>Митић Анђела</t>
  </si>
  <si>
    <t>2019/4613-VIII</t>
  </si>
  <si>
    <t>Чеврљаковић Ђорђе</t>
  </si>
  <si>
    <t>2020/4638-VIII</t>
  </si>
  <si>
    <t>Савић Вељко</t>
  </si>
  <si>
    <t>2020/4661-VIII</t>
  </si>
  <si>
    <t>Илић Андријана</t>
  </si>
  <si>
    <t>2020/4675-VIII</t>
  </si>
  <si>
    <t>Тодоровић Филип</t>
  </si>
  <si>
    <t>2020/4679-VIII</t>
  </si>
  <si>
    <t>Јанковић Емилија</t>
  </si>
  <si>
    <t>2020/4802-VIII</t>
  </si>
  <si>
    <t>Роглић Милка</t>
  </si>
  <si>
    <t>2020/4813-VIII</t>
  </si>
  <si>
    <t>Томић Јована</t>
  </si>
  <si>
    <t>2020/4849-VIII</t>
  </si>
  <si>
    <t>Алексић Анђела</t>
  </si>
  <si>
    <t>2020/4917-VIII</t>
  </si>
  <si>
    <t>Таврић Данијела</t>
  </si>
  <si>
    <t>2020/4933-VIII</t>
  </si>
  <si>
    <t>Шошић Емилија</t>
  </si>
  <si>
    <t>2020/4961-VIII</t>
  </si>
  <si>
    <t>Пешић Милица</t>
  </si>
  <si>
    <t>2021/5039-VIII</t>
  </si>
  <si>
    <t>Радивојевић Дајана</t>
  </si>
  <si>
    <t>2021/5072-VIII</t>
  </si>
  <si>
    <t>Вучић Анђела</t>
  </si>
  <si>
    <t>2021/5073-VIII</t>
  </si>
  <si>
    <t>Живковић Емилија</t>
  </si>
  <si>
    <t>2021/5091-VIII</t>
  </si>
  <si>
    <t>Антић Марина</t>
  </si>
  <si>
    <t>2021/5097-VIII</t>
  </si>
  <si>
    <t>Мирковић Наталија</t>
  </si>
  <si>
    <t>2021/5149-VIII</t>
  </si>
  <si>
    <t>Радојковић Наталија</t>
  </si>
  <si>
    <t>2021/5173-VIII</t>
  </si>
  <si>
    <t>Трајковић Анђела</t>
  </si>
  <si>
    <t>2021/5245-VIII</t>
  </si>
  <si>
    <t>Миленовић Немања</t>
  </si>
  <si>
    <t>2021/5274-VIII</t>
  </si>
  <si>
    <t>Вељковић Радица</t>
  </si>
  <si>
    <t>СФТ2417 Фармацеутска здравствена заштита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</si>
</sst>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an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Normal="100" workbookViewId="0">
      <pane ySplit="6" topLeftCell="A25" activePane="bottomLeft" state="frozen"/>
      <selection pane="bottomLeft" activeCell="D26" sqref="D26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26.25" customHeight="1" thickBot="1" x14ac:dyDescent="0.3">
      <c r="A2" s="82" t="s">
        <v>15</v>
      </c>
      <c r="B2" s="82"/>
      <c r="C2" s="83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1" t="s">
        <v>3</v>
      </c>
      <c r="B3" s="82"/>
      <c r="C3" s="82"/>
      <c r="D3" s="77" t="s">
        <v>21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1"/>
    </row>
    <row r="4" spans="1:16" ht="34.5" customHeight="1" thickBot="1" x14ac:dyDescent="0.3">
      <c r="A4" s="81" t="s">
        <v>10</v>
      </c>
      <c r="B4" s="82"/>
      <c r="C4" s="82"/>
      <c r="D4" s="77" t="s">
        <v>20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34.5" customHeight="1" thickBot="1" x14ac:dyDescent="0.3">
      <c r="A5" s="14"/>
      <c r="B5" s="15"/>
      <c r="C5" s="16"/>
      <c r="D5" s="74" t="s">
        <v>16</v>
      </c>
      <c r="E5" s="75"/>
      <c r="F5" s="75"/>
      <c r="G5" s="75"/>
      <c r="H5" s="76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>
        <v>9</v>
      </c>
      <c r="G7" s="29">
        <v>5</v>
      </c>
      <c r="H7" s="29">
        <v>6</v>
      </c>
      <c r="I7" s="9">
        <f>SUM(D7:H7)</f>
        <v>40</v>
      </c>
      <c r="J7" s="42"/>
      <c r="K7" s="42"/>
      <c r="L7" s="54">
        <f>SUM(I7,J7,K7)</f>
        <v>40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>
        <v>8</v>
      </c>
      <c r="F8" s="32">
        <v>9</v>
      </c>
      <c r="G8" s="31">
        <v>2</v>
      </c>
      <c r="H8" s="31">
        <v>5</v>
      </c>
      <c r="I8" s="11">
        <f t="shared" ref="I8:I71" si="0">SUM(D8:H8)</f>
        <v>34</v>
      </c>
      <c r="J8" s="39"/>
      <c r="K8" s="39"/>
      <c r="L8" s="55">
        <f t="shared" ref="L8:L71" si="1">SUM(I8,J8,K8)</f>
        <v>34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10</v>
      </c>
      <c r="F9" s="32">
        <v>10</v>
      </c>
      <c r="G9" s="31">
        <v>2</v>
      </c>
      <c r="H9" s="31">
        <v>3</v>
      </c>
      <c r="I9" s="11">
        <f t="shared" si="0"/>
        <v>35</v>
      </c>
      <c r="J9" s="39"/>
      <c r="K9" s="39"/>
      <c r="L9" s="55">
        <f t="shared" si="1"/>
        <v>35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9</v>
      </c>
      <c r="E10" s="33">
        <v>5</v>
      </c>
      <c r="F10" s="34">
        <v>8</v>
      </c>
      <c r="G10" s="33">
        <v>5</v>
      </c>
      <c r="H10" s="33">
        <v>8</v>
      </c>
      <c r="I10" s="11">
        <f t="shared" si="0"/>
        <v>35</v>
      </c>
      <c r="J10" s="40"/>
      <c r="K10" s="40"/>
      <c r="L10" s="55">
        <f t="shared" si="1"/>
        <v>35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9</v>
      </c>
      <c r="F11" s="32">
        <v>9</v>
      </c>
      <c r="G11" s="31">
        <v>5</v>
      </c>
      <c r="H11" s="31">
        <v>6</v>
      </c>
      <c r="I11" s="11">
        <f t="shared" si="0"/>
        <v>39</v>
      </c>
      <c r="J11" s="39"/>
      <c r="K11" s="39"/>
      <c r="L11" s="55">
        <f t="shared" si="1"/>
        <v>39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9</v>
      </c>
      <c r="F12" s="32">
        <v>9</v>
      </c>
      <c r="G12" s="31">
        <v>6</v>
      </c>
      <c r="H12" s="31">
        <v>2</v>
      </c>
      <c r="I12" s="11">
        <f t="shared" si="0"/>
        <v>36</v>
      </c>
      <c r="J12" s="39"/>
      <c r="K12" s="39"/>
      <c r="L12" s="55">
        <f t="shared" si="1"/>
        <v>36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8</v>
      </c>
      <c r="F13" s="32">
        <v>10</v>
      </c>
      <c r="G13" s="31">
        <v>6</v>
      </c>
      <c r="H13" s="31">
        <v>4</v>
      </c>
      <c r="I13" s="11">
        <f t="shared" si="0"/>
        <v>38</v>
      </c>
      <c r="J13" s="39"/>
      <c r="K13" s="39"/>
      <c r="L13" s="55">
        <f t="shared" si="1"/>
        <v>38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10</v>
      </c>
      <c r="G14" s="31">
        <v>9</v>
      </c>
      <c r="H14" s="31">
        <v>10</v>
      </c>
      <c r="I14" s="11">
        <f t="shared" si="0"/>
        <v>49</v>
      </c>
      <c r="J14" s="39"/>
      <c r="K14" s="39"/>
      <c r="L14" s="55">
        <f t="shared" si="1"/>
        <v>49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9</v>
      </c>
      <c r="F15" s="32">
        <v>10</v>
      </c>
      <c r="G15" s="31">
        <v>6</v>
      </c>
      <c r="H15" s="31">
        <v>4</v>
      </c>
      <c r="I15" s="11">
        <f t="shared" si="0"/>
        <v>39</v>
      </c>
      <c r="J15" s="39"/>
      <c r="K15" s="39"/>
      <c r="L15" s="55">
        <f t="shared" si="1"/>
        <v>39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8</v>
      </c>
      <c r="F16" s="32">
        <v>9</v>
      </c>
      <c r="G16" s="31">
        <v>8</v>
      </c>
      <c r="H16" s="31">
        <v>8</v>
      </c>
      <c r="I16" s="11">
        <f t="shared" si="0"/>
        <v>43</v>
      </c>
      <c r="J16" s="39"/>
      <c r="K16" s="39"/>
      <c r="L16" s="55">
        <f t="shared" si="1"/>
        <v>43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10</v>
      </c>
      <c r="G17" s="31">
        <v>10</v>
      </c>
      <c r="H17" s="31">
        <v>9</v>
      </c>
      <c r="I17" s="11">
        <f t="shared" si="0"/>
        <v>49</v>
      </c>
      <c r="J17" s="39"/>
      <c r="K17" s="39"/>
      <c r="L17" s="55">
        <f t="shared" si="1"/>
        <v>49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8</v>
      </c>
      <c r="F18" s="32">
        <v>10</v>
      </c>
      <c r="G18" s="31">
        <v>10</v>
      </c>
      <c r="H18" s="31">
        <v>9</v>
      </c>
      <c r="I18" s="11">
        <f t="shared" si="0"/>
        <v>47</v>
      </c>
      <c r="J18" s="39"/>
      <c r="K18" s="39"/>
      <c r="L18" s="55">
        <f t="shared" si="1"/>
        <v>47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8</v>
      </c>
      <c r="F19" s="32">
        <v>9</v>
      </c>
      <c r="G19" s="31">
        <v>6</v>
      </c>
      <c r="H19" s="31">
        <v>9</v>
      </c>
      <c r="I19" s="11">
        <f t="shared" si="0"/>
        <v>42</v>
      </c>
      <c r="J19" s="39"/>
      <c r="K19" s="39"/>
      <c r="L19" s="55">
        <f t="shared" si="1"/>
        <v>42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9</v>
      </c>
      <c r="G20" s="31">
        <v>10</v>
      </c>
      <c r="H20" s="31">
        <v>10</v>
      </c>
      <c r="I20" s="11">
        <f t="shared" si="0"/>
        <v>49</v>
      </c>
      <c r="J20" s="39"/>
      <c r="K20" s="39"/>
      <c r="L20" s="55">
        <f t="shared" si="1"/>
        <v>49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9</v>
      </c>
      <c r="E21" s="31">
        <v>10</v>
      </c>
      <c r="F21" s="32">
        <v>10</v>
      </c>
      <c r="G21" s="31">
        <v>10</v>
      </c>
      <c r="H21" s="31">
        <v>10</v>
      </c>
      <c r="I21" s="11">
        <f t="shared" si="0"/>
        <v>49</v>
      </c>
      <c r="J21" s="39"/>
      <c r="K21" s="39"/>
      <c r="L21" s="55">
        <f t="shared" si="1"/>
        <v>49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10</v>
      </c>
      <c r="G22" s="31">
        <v>10</v>
      </c>
      <c r="H22" s="31">
        <v>10</v>
      </c>
      <c r="I22" s="11">
        <f t="shared" si="0"/>
        <v>50</v>
      </c>
      <c r="J22" s="39"/>
      <c r="K22" s="39"/>
      <c r="L22" s="55">
        <f t="shared" si="1"/>
        <v>50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8</v>
      </c>
      <c r="E23" s="31">
        <v>5</v>
      </c>
      <c r="F23" s="32">
        <v>10</v>
      </c>
      <c r="G23" s="31">
        <v>10</v>
      </c>
      <c r="H23" s="31">
        <v>7</v>
      </c>
      <c r="I23" s="11">
        <f t="shared" si="0"/>
        <v>40</v>
      </c>
      <c r="J23" s="39"/>
      <c r="K23" s="39"/>
      <c r="L23" s="55">
        <f t="shared" si="1"/>
        <v>40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9</v>
      </c>
      <c r="E24" s="31">
        <v>10</v>
      </c>
      <c r="F24" s="32">
        <v>9</v>
      </c>
      <c r="G24" s="31">
        <v>5</v>
      </c>
      <c r="H24" s="31">
        <v>8</v>
      </c>
      <c r="I24" s="11">
        <f t="shared" si="0"/>
        <v>41</v>
      </c>
      <c r="J24" s="39"/>
      <c r="K24" s="39"/>
      <c r="L24" s="55">
        <f t="shared" si="1"/>
        <v>41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8</v>
      </c>
      <c r="F25" s="32">
        <v>9</v>
      </c>
      <c r="G25" s="31">
        <v>2</v>
      </c>
      <c r="H25" s="31">
        <v>4</v>
      </c>
      <c r="I25" s="11">
        <f t="shared" si="0"/>
        <v>33</v>
      </c>
      <c r="J25" s="39"/>
      <c r="K25" s="39"/>
      <c r="L25" s="55">
        <f t="shared" si="1"/>
        <v>33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30" thickBot="1" x14ac:dyDescent="0.3">
      <c r="A27" s="24">
        <v>21</v>
      </c>
      <c r="B27" s="71"/>
      <c r="C27" s="73" t="s">
        <v>110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62</v>
      </c>
      <c r="C28" s="72" t="s">
        <v>63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64</v>
      </c>
      <c r="C29" s="72" t="s">
        <v>65</v>
      </c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66</v>
      </c>
      <c r="C30" s="72" t="s">
        <v>67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68</v>
      </c>
      <c r="C31" s="72" t="s">
        <v>69</v>
      </c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70</v>
      </c>
      <c r="C32" s="72" t="s">
        <v>71</v>
      </c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72</v>
      </c>
      <c r="C33" s="72" t="s">
        <v>73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74</v>
      </c>
      <c r="C34" s="72" t="s">
        <v>75</v>
      </c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76</v>
      </c>
      <c r="C35" s="72" t="s">
        <v>77</v>
      </c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78</v>
      </c>
      <c r="C36" s="72" t="s">
        <v>79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80</v>
      </c>
      <c r="C37" s="72" t="s">
        <v>81</v>
      </c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82</v>
      </c>
      <c r="C38" s="68" t="s">
        <v>83</v>
      </c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84</v>
      </c>
      <c r="C39" s="68" t="s">
        <v>85</v>
      </c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86</v>
      </c>
      <c r="C40" s="68" t="s">
        <v>87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88</v>
      </c>
      <c r="C41" s="68" t="s">
        <v>89</v>
      </c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90</v>
      </c>
      <c r="C42" s="68" t="s">
        <v>91</v>
      </c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92</v>
      </c>
      <c r="C43" s="68" t="s">
        <v>93</v>
      </c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94</v>
      </c>
      <c r="C44" s="68" t="s">
        <v>95</v>
      </c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96</v>
      </c>
      <c r="C45" s="68" t="s">
        <v>97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98</v>
      </c>
      <c r="C46" s="68" t="s">
        <v>99</v>
      </c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100</v>
      </c>
      <c r="C47" s="68" t="s">
        <v>101</v>
      </c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102</v>
      </c>
      <c r="C48" s="68" t="s">
        <v>103</v>
      </c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104</v>
      </c>
      <c r="C49" s="68" t="s">
        <v>105</v>
      </c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106</v>
      </c>
      <c r="C50" s="68" t="s">
        <v>107</v>
      </c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108</v>
      </c>
      <c r="C51" s="68" t="s">
        <v>109</v>
      </c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Поени</vt:lpstr>
      <vt:lpstr>Поени!Oblast_štampanja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 Stanojevic grandiss35213@hotmail.com</cp:lastModifiedBy>
  <cp:lastPrinted>2013-06-04T07:15:43Z</cp:lastPrinted>
  <dcterms:created xsi:type="dcterms:W3CDTF">2012-05-10T08:39:06Z</dcterms:created>
  <dcterms:modified xsi:type="dcterms:W3CDTF">2024-05-31T06:50:04Z</dcterms:modified>
</cp:coreProperties>
</file>