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Desk\klinicka farmacija 2\POENI\"/>
    </mc:Choice>
  </mc:AlternateContent>
  <bookViews>
    <workbookView xWindow="0" yWindow="0" windowWidth="20490" windowHeight="7650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 s="1"/>
  <c r="N208" i="1" s="1"/>
  <c r="I209" i="1"/>
  <c r="L209" i="1"/>
  <c r="N209" i="1" s="1"/>
  <c r="I204" i="1"/>
  <c r="L204" i="1" s="1"/>
  <c r="N204" i="1" s="1"/>
  <c r="I205" i="1"/>
  <c r="L205" i="1"/>
  <c r="N205" i="1" s="1"/>
  <c r="I206" i="1"/>
  <c r="L206" i="1" s="1"/>
  <c r="N206" i="1" s="1"/>
  <c r="I207" i="1"/>
  <c r="L207" i="1"/>
  <c r="N207" i="1" s="1"/>
  <c r="I123" i="1"/>
  <c r="L123" i="1" s="1"/>
  <c r="I124" i="1"/>
  <c r="L124" i="1"/>
  <c r="I125" i="1"/>
  <c r="L125" i="1" s="1"/>
  <c r="I126" i="1"/>
  <c r="L126" i="1"/>
  <c r="I127" i="1"/>
  <c r="L127" i="1" s="1"/>
  <c r="I128" i="1"/>
  <c r="L128" i="1"/>
  <c r="I129" i="1"/>
  <c r="L129" i="1" s="1"/>
  <c r="I130" i="1"/>
  <c r="L130" i="1"/>
  <c r="I131" i="1"/>
  <c r="L131" i="1" s="1"/>
  <c r="I132" i="1"/>
  <c r="L132" i="1"/>
  <c r="I133" i="1"/>
  <c r="L133" i="1" s="1"/>
  <c r="I134" i="1"/>
  <c r="L134" i="1"/>
  <c r="I135" i="1"/>
  <c r="L135" i="1" s="1"/>
  <c r="I136" i="1"/>
  <c r="L136" i="1"/>
  <c r="I137" i="1"/>
  <c r="L137" i="1" s="1"/>
  <c r="I138" i="1"/>
  <c r="L138" i="1"/>
  <c r="I139" i="1"/>
  <c r="L139" i="1" s="1"/>
  <c r="I140" i="1"/>
  <c r="L140" i="1"/>
  <c r="I141" i="1"/>
  <c r="L141" i="1" s="1"/>
  <c r="I142" i="1"/>
  <c r="L142" i="1"/>
  <c r="I143" i="1"/>
  <c r="L143" i="1" s="1"/>
  <c r="I144" i="1"/>
  <c r="L144" i="1"/>
  <c r="I145" i="1"/>
  <c r="L145" i="1" s="1"/>
  <c r="I146" i="1"/>
  <c r="L146" i="1"/>
  <c r="I147" i="1"/>
  <c r="L147" i="1" s="1"/>
  <c r="I148" i="1"/>
  <c r="L148" i="1"/>
  <c r="I149" i="1"/>
  <c r="L149" i="1" s="1"/>
  <c r="I150" i="1"/>
  <c r="L150" i="1"/>
  <c r="I151" i="1"/>
  <c r="L151" i="1" s="1"/>
  <c r="I152" i="1"/>
  <c r="L152" i="1"/>
  <c r="I153" i="1"/>
  <c r="L153" i="1" s="1"/>
  <c r="I154" i="1"/>
  <c r="L154" i="1"/>
  <c r="I155" i="1"/>
  <c r="L155" i="1" s="1"/>
  <c r="I156" i="1"/>
  <c r="L156" i="1"/>
  <c r="I157" i="1"/>
  <c r="L157" i="1" s="1"/>
  <c r="I158" i="1"/>
  <c r="L158" i="1"/>
  <c r="I159" i="1"/>
  <c r="L159" i="1" s="1"/>
  <c r="I160" i="1"/>
  <c r="L160" i="1"/>
  <c r="N160" i="1" s="1"/>
  <c r="I161" i="1"/>
  <c r="L161" i="1" s="1"/>
  <c r="N161" i="1" s="1"/>
  <c r="I162" i="1"/>
  <c r="L162" i="1"/>
  <c r="N162" i="1" s="1"/>
  <c r="I163" i="1"/>
  <c r="L163" i="1" s="1"/>
  <c r="N163" i="1" s="1"/>
  <c r="I164" i="1"/>
  <c r="L164" i="1"/>
  <c r="N164" i="1" s="1"/>
  <c r="I165" i="1"/>
  <c r="L165" i="1" s="1"/>
  <c r="N165" i="1" s="1"/>
  <c r="I166" i="1"/>
  <c r="L166" i="1"/>
  <c r="N166" i="1" s="1"/>
  <c r="I167" i="1"/>
  <c r="L167" i="1" s="1"/>
  <c r="N167" i="1" s="1"/>
  <c r="I168" i="1"/>
  <c r="L168" i="1"/>
  <c r="N168" i="1" s="1"/>
  <c r="I169" i="1"/>
  <c r="L169" i="1" s="1"/>
  <c r="N169" i="1" s="1"/>
  <c r="I170" i="1"/>
  <c r="L170" i="1"/>
  <c r="N170" i="1" s="1"/>
  <c r="I171" i="1"/>
  <c r="L171" i="1" s="1"/>
  <c r="N171" i="1" s="1"/>
  <c r="I172" i="1"/>
  <c r="L172" i="1"/>
  <c r="N172" i="1" s="1"/>
  <c r="I173" i="1"/>
  <c r="L173" i="1" s="1"/>
  <c r="N173" i="1" s="1"/>
  <c r="I174" i="1"/>
  <c r="L174" i="1"/>
  <c r="N174" i="1" s="1"/>
  <c r="I175" i="1"/>
  <c r="L175" i="1" s="1"/>
  <c r="N175" i="1" s="1"/>
  <c r="I176" i="1"/>
  <c r="L176" i="1"/>
  <c r="N176" i="1" s="1"/>
  <c r="I177" i="1"/>
  <c r="L177" i="1" s="1"/>
  <c r="N177" i="1" s="1"/>
  <c r="I178" i="1"/>
  <c r="L178" i="1"/>
  <c r="N178" i="1" s="1"/>
  <c r="I179" i="1"/>
  <c r="L179" i="1" s="1"/>
  <c r="N179" i="1" s="1"/>
  <c r="I180" i="1"/>
  <c r="L180" i="1"/>
  <c r="N180" i="1" s="1"/>
  <c r="I181" i="1"/>
  <c r="L181" i="1" s="1"/>
  <c r="N181" i="1" s="1"/>
  <c r="I182" i="1"/>
  <c r="L182" i="1"/>
  <c r="N182" i="1" s="1"/>
  <c r="I183" i="1"/>
  <c r="L183" i="1" s="1"/>
  <c r="N183" i="1" s="1"/>
  <c r="I184" i="1"/>
  <c r="L184" i="1"/>
  <c r="N184" i="1" s="1"/>
  <c r="I185" i="1"/>
  <c r="L185" i="1" s="1"/>
  <c r="N185" i="1" s="1"/>
  <c r="I186" i="1"/>
  <c r="L186" i="1"/>
  <c r="N186" i="1" s="1"/>
  <c r="I187" i="1"/>
  <c r="L187" i="1" s="1"/>
  <c r="N187" i="1" s="1"/>
  <c r="I188" i="1"/>
  <c r="L188" i="1"/>
  <c r="N188" i="1" s="1"/>
  <c r="I189" i="1"/>
  <c r="L189" i="1" s="1"/>
  <c r="N189" i="1" s="1"/>
  <c r="I190" i="1"/>
  <c r="L190" i="1"/>
  <c r="N190" i="1" s="1"/>
  <c r="I191" i="1"/>
  <c r="L191" i="1" s="1"/>
  <c r="N191" i="1" s="1"/>
  <c r="I192" i="1"/>
  <c r="L192" i="1"/>
  <c r="N192" i="1" s="1"/>
  <c r="I193" i="1"/>
  <c r="L193" i="1" s="1"/>
  <c r="N193" i="1" s="1"/>
  <c r="I194" i="1"/>
  <c r="L194" i="1"/>
  <c r="N194" i="1" s="1"/>
  <c r="I195" i="1"/>
  <c r="L195" i="1" s="1"/>
  <c r="N195" i="1" s="1"/>
  <c r="I196" i="1"/>
  <c r="L196" i="1"/>
  <c r="N196" i="1" s="1"/>
  <c r="I197" i="1"/>
  <c r="L197" i="1" s="1"/>
  <c r="N197" i="1" s="1"/>
  <c r="I198" i="1"/>
  <c r="L198" i="1"/>
  <c r="N198" i="1" s="1"/>
  <c r="I199" i="1"/>
  <c r="L199" i="1" s="1"/>
  <c r="N199" i="1" s="1"/>
  <c r="I200" i="1"/>
  <c r="L200" i="1"/>
  <c r="N200" i="1" s="1"/>
  <c r="I201" i="1"/>
  <c r="L201" i="1" s="1"/>
  <c r="N201" i="1" s="1"/>
  <c r="I202" i="1"/>
  <c r="L202" i="1"/>
  <c r="N202" i="1" s="1"/>
  <c r="I203" i="1"/>
  <c r="L203" i="1" s="1"/>
  <c r="N203" i="1" s="1"/>
  <c r="L8" i="1"/>
  <c r="N8" i="1" s="1"/>
  <c r="L9" i="1"/>
  <c r="L10" i="1"/>
  <c r="L12" i="1"/>
  <c r="L13" i="1"/>
  <c r="L14" i="1"/>
  <c r="L15" i="1"/>
  <c r="L17" i="1"/>
  <c r="I18" i="1"/>
  <c r="L18" i="1" s="1"/>
  <c r="L19" i="1"/>
  <c r="N19" i="1" s="1"/>
  <c r="I20" i="1"/>
  <c r="L20" i="1" s="1"/>
  <c r="N20" i="1" s="1"/>
  <c r="L21" i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L77" i="1" s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L85" i="1" s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L93" i="1" s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L101" i="1" s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L109" i="1" s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L117" i="1" s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43" i="1"/>
  <c r="L47" i="1"/>
  <c r="L49" i="1"/>
  <c r="L51" i="1"/>
  <c r="L55" i="1"/>
  <c r="L57" i="1"/>
  <c r="L59" i="1"/>
  <c r="L63" i="1"/>
  <c r="L65" i="1"/>
  <c r="L67" i="1"/>
  <c r="L71" i="1"/>
  <c r="L73" i="1"/>
  <c r="L75" i="1"/>
  <c r="L79" i="1"/>
  <c r="L81" i="1"/>
  <c r="L83" i="1"/>
  <c r="L87" i="1"/>
  <c r="L89" i="1"/>
  <c r="L91" i="1"/>
  <c r="L95" i="1"/>
  <c r="L97" i="1"/>
  <c r="L99" i="1"/>
  <c r="L103" i="1"/>
  <c r="L105" i="1"/>
  <c r="L107" i="1"/>
  <c r="L111" i="1"/>
  <c r="L113" i="1"/>
  <c r="L115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<sst xmlns="http://schemas.openxmlformats.org/spreadsheetml/2006/main" count="127" uniqueCount="103">
  <si>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</si>
  <si>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</si>
  <si>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</si>
  <si>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</si>
  <si>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</si>
  <si>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</si>
  <si>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</si>
  <si>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</si>
  <si>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</si>
  <si>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</si>
  <si>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</si>
  <si>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</si>
  <si>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</si>
  <si>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</si>
  <si>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</si>
  <si>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</si>
  <si>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</si>
  <si>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</si>
  <si>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</si>
  <si>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</si>
  <si>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ФАРМАЦЕУТ</t>
  </si>
  <si>
    <t>СФТ3626 Клиничка фармација 2</t>
  </si>
  <si>
    <t>2015/1742-VIII</t>
  </si>
  <si>
    <t>Добривојевић Милош</t>
  </si>
  <si>
    <t>2017/2899-VIII</t>
  </si>
  <si>
    <t>Радосављевић Алекса</t>
  </si>
  <si>
    <t>2017/3122-VIII</t>
  </si>
  <si>
    <t>Радовановић Иван</t>
  </si>
  <si>
    <t>2017/3358-VIII</t>
  </si>
  <si>
    <t>Накић Јована</t>
  </si>
  <si>
    <t>2018/3635-VIII</t>
  </si>
  <si>
    <t>Поповић Милица</t>
  </si>
  <si>
    <t>2018/3640-VIII</t>
  </si>
  <si>
    <t>Максић Александра</t>
  </si>
  <si>
    <t>2018/3833-VIII</t>
  </si>
  <si>
    <t>Митић Анђела</t>
  </si>
  <si>
    <t>2018/3846-VIII</t>
  </si>
  <si>
    <t>Вучковић Филип</t>
  </si>
  <si>
    <t>2019/4474-VIII</t>
  </si>
  <si>
    <t>Костић Јана</t>
  </si>
  <si>
    <t>2020/4679-VIII</t>
  </si>
  <si>
    <t>Јанковић Емилија</t>
  </si>
  <si>
    <t>2020/4802-VIII</t>
  </si>
  <si>
    <t>Роглић Милка</t>
  </si>
  <si>
    <t>2020/4849-VIII</t>
  </si>
  <si>
    <t>Алексић Анђела</t>
  </si>
  <si>
    <t>2020/4869-VIII</t>
  </si>
  <si>
    <t>Стојадиновић Миона</t>
  </si>
  <si>
    <t>2020/4917-VIII</t>
  </si>
  <si>
    <t>Таврић Данијела</t>
  </si>
  <si>
    <t>2020/4961-VIII</t>
  </si>
  <si>
    <t>Пешић Милица</t>
  </si>
  <si>
    <t>2021/5035-VIII</t>
  </si>
  <si>
    <t>Казимировић Иван</t>
  </si>
  <si>
    <t>2021/5065-VIII</t>
  </si>
  <si>
    <t>Младеновић Глорија</t>
  </si>
  <si>
    <t>2021/5073-VIII</t>
  </si>
  <si>
    <t>Живковић Емилија</t>
  </si>
  <si>
    <t>2021/5084-VIII</t>
  </si>
  <si>
    <t>Филиповић Анђела</t>
  </si>
  <si>
    <t>2021/5091-VIII</t>
  </si>
  <si>
    <t>Антић Марина</t>
  </si>
  <si>
    <t>2021/5096-VIII</t>
  </si>
  <si>
    <t>Васић Анђела</t>
  </si>
  <si>
    <t>2021/5097-VIII</t>
  </si>
  <si>
    <t>Мирковић Наталија</t>
  </si>
  <si>
    <t>2021/5130-VIII</t>
  </si>
  <si>
    <t>Петковић Никола</t>
  </si>
  <si>
    <t>2021/5132-VIII</t>
  </si>
  <si>
    <t>Миливојевић Алекса</t>
  </si>
  <si>
    <t>2021/5149-VIII</t>
  </si>
  <si>
    <t>Радојковић Наталија</t>
  </si>
  <si>
    <t>2021/5164-VIII</t>
  </si>
  <si>
    <t>Томић Марија</t>
  </si>
  <si>
    <t>2021/5173-VIII</t>
  </si>
  <si>
    <t>Трајковић Анђела</t>
  </si>
  <si>
    <t>2021/5178-VIII</t>
  </si>
  <si>
    <t>Миленковић Кристина</t>
  </si>
  <si>
    <t>2021/5210-VIII</t>
  </si>
  <si>
    <t>Златковић Андријана</t>
  </si>
  <si>
    <t>2021/5211-VIII</t>
  </si>
  <si>
    <t>Златковић Анастасија</t>
  </si>
  <si>
    <t>2021/5212-VIII</t>
  </si>
  <si>
    <t>Петковић Наталија</t>
  </si>
  <si>
    <t>2021/5228-VIII</t>
  </si>
  <si>
    <t>Пејчић Ивана</t>
  </si>
  <si>
    <t>2021/5237-VIII</t>
  </si>
  <si>
    <t>Голубовић Катарина</t>
  </si>
  <si>
    <t>2021/5274-VIII</t>
  </si>
  <si>
    <t>Вељковић Радица</t>
  </si>
  <si>
    <t>2021/5367-VIII</t>
  </si>
  <si>
    <t>Стојковић Богдан</t>
  </si>
  <si>
    <t>СФТ2418 Клиничка фармација 1</t>
  </si>
  <si>
    <t>2020/4661-VIII</t>
  </si>
  <si>
    <t>Илић Андријана</t>
  </si>
  <si>
    <t>2020/4729-VIII</t>
  </si>
  <si>
    <t>Јевтић Катарина</t>
  </si>
  <si>
    <t>2021/5039-VIII</t>
  </si>
  <si>
    <t>Радивојевић Дајана</t>
  </si>
  <si>
    <t>2021/5072-VIII</t>
  </si>
  <si>
    <t>Вучић Анђела</t>
  </si>
  <si>
    <t>2021/5245-VIII</t>
  </si>
  <si>
    <t>Миленовић Немања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</si>
</sst>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10" fillId="0" borderId="32" xfId="0" applyFont="1" applyBorder="1" applyAlignment="1">
      <alignment vertical="center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34" activePane="bottomLeft" state="frozen"/>
      <selection pane="bottomLeft" activeCell="H42" sqref="H42"/>
    </sheetView>
  </sheetViews>
  <sheetFormatPr defaultRowHeight="14.25" x14ac:dyDescent="0.25"/>
  <cols>
    <col min="1" max="1" width="9.140625" style="5"/>
    <col min="2" max="2" width="14.42578125" style="2" customWidth="1"/>
    <col min="3" max="3" width="34.570312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</row>
    <row r="2" spans="1:16" ht="26.25" customHeight="1" thickBot="1" x14ac:dyDescent="0.3">
      <c r="A2" s="82" t="s">
        <v>15</v>
      </c>
      <c r="B2" s="82"/>
      <c r="C2" s="83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1" t="s">
        <v>3</v>
      </c>
      <c r="B3" s="82"/>
      <c r="C3" s="82"/>
      <c r="D3" s="77" t="s">
        <v>21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1"/>
    </row>
    <row r="4" spans="1:16" ht="34.5" customHeight="1" thickBot="1" x14ac:dyDescent="0.3">
      <c r="A4" s="81" t="s">
        <v>10</v>
      </c>
      <c r="B4" s="82"/>
      <c r="C4" s="82"/>
      <c r="D4" s="77" t="s">
        <v>20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"/>
    </row>
    <row r="5" spans="1:16" ht="34.5" customHeight="1" thickBot="1" x14ac:dyDescent="0.3">
      <c r="A5" s="14"/>
      <c r="B5" s="15"/>
      <c r="C5" s="16"/>
      <c r="D5" s="74" t="s">
        <v>16</v>
      </c>
      <c r="E5" s="75"/>
      <c r="F5" s="75"/>
      <c r="G5" s="75"/>
      <c r="H5" s="76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/>
      <c r="E8" s="31"/>
      <c r="F8" s="32"/>
      <c r="G8" s="31"/>
      <c r="H8" s="31"/>
      <c r="I8" s="11">
        <v>30</v>
      </c>
      <c r="J8" s="39"/>
      <c r="K8" s="39"/>
      <c r="L8" s="55">
        <f t="shared" ref="L8:L71" si="0">SUM(I8,J8,K8)</f>
        <v>30</v>
      </c>
      <c r="M8" s="7"/>
      <c r="N8" s="60" t="str">
        <f t="shared" ref="N8:N71" si="1">IF(L8&gt;50.499,L8,"Није положио(ла)")</f>
        <v>Није положио(ла)</v>
      </c>
      <c r="O8" s="63">
        <f t="shared" ref="O8:O71" si="2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/>
      <c r="E9" s="31"/>
      <c r="F9" s="32"/>
      <c r="G9" s="31"/>
      <c r="H9" s="31"/>
      <c r="I9" s="11">
        <v>30</v>
      </c>
      <c r="J9" s="39"/>
      <c r="K9" s="39"/>
      <c r="L9" s="55">
        <f t="shared" si="0"/>
        <v>30</v>
      </c>
      <c r="M9" s="7"/>
      <c r="N9" s="60" t="str">
        <f t="shared" si="1"/>
        <v>Није положио(ла)</v>
      </c>
      <c r="O9" s="63">
        <f t="shared" si="2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/>
      <c r="E10" s="33"/>
      <c r="F10" s="34"/>
      <c r="G10" s="33"/>
      <c r="H10" s="33"/>
      <c r="I10" s="11">
        <v>30</v>
      </c>
      <c r="J10" s="40"/>
      <c r="K10" s="40"/>
      <c r="L10" s="55">
        <f t="shared" si="0"/>
        <v>30</v>
      </c>
      <c r="M10" s="7"/>
      <c r="N10" s="60" t="str">
        <f t="shared" si="1"/>
        <v>Није положио(ла)</v>
      </c>
      <c r="O10" s="63">
        <f t="shared" si="2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/>
      <c r="E11" s="31"/>
      <c r="F11" s="32"/>
      <c r="G11" s="31"/>
      <c r="H11" s="31"/>
      <c r="I11" s="11">
        <v>30</v>
      </c>
      <c r="J11" s="39"/>
      <c r="K11" s="39"/>
      <c r="L11" s="55">
        <f t="shared" si="0"/>
        <v>30</v>
      </c>
      <c r="M11" s="12"/>
      <c r="N11" s="60" t="str">
        <f t="shared" si="1"/>
        <v>Није положио(ла)</v>
      </c>
      <c r="O11" s="63">
        <f t="shared" si="2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/>
      <c r="E12" s="31"/>
      <c r="F12" s="32"/>
      <c r="G12" s="31"/>
      <c r="H12" s="31"/>
      <c r="I12" s="11">
        <v>30</v>
      </c>
      <c r="J12" s="39"/>
      <c r="K12" s="39"/>
      <c r="L12" s="55">
        <f t="shared" si="0"/>
        <v>30</v>
      </c>
      <c r="M12" s="7"/>
      <c r="N12" s="60" t="str">
        <f t="shared" si="1"/>
        <v>Није положио(ла)</v>
      </c>
      <c r="O12" s="63">
        <f t="shared" si="2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/>
      <c r="E13" s="31"/>
      <c r="F13" s="32"/>
      <c r="G13" s="31"/>
      <c r="H13" s="31"/>
      <c r="I13" s="11">
        <v>30</v>
      </c>
      <c r="J13" s="39"/>
      <c r="K13" s="39"/>
      <c r="L13" s="55">
        <f t="shared" si="0"/>
        <v>30</v>
      </c>
      <c r="M13" s="7"/>
      <c r="N13" s="60" t="str">
        <f t="shared" si="1"/>
        <v>Није положио(ла)</v>
      </c>
      <c r="O13" s="63">
        <f t="shared" si="2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/>
      <c r="E14" s="31"/>
      <c r="F14" s="32"/>
      <c r="G14" s="31"/>
      <c r="H14" s="31"/>
      <c r="I14" s="11">
        <v>30</v>
      </c>
      <c r="J14" s="39"/>
      <c r="K14" s="39"/>
      <c r="L14" s="55">
        <f t="shared" si="0"/>
        <v>30</v>
      </c>
      <c r="M14" s="7"/>
      <c r="N14" s="60" t="str">
        <f t="shared" si="1"/>
        <v>Није положио(ла)</v>
      </c>
      <c r="O14" s="63">
        <f t="shared" si="2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/>
      <c r="E15" s="31"/>
      <c r="F15" s="32"/>
      <c r="G15" s="31"/>
      <c r="H15" s="31"/>
      <c r="I15" s="11">
        <v>39</v>
      </c>
      <c r="J15" s="39"/>
      <c r="K15" s="39"/>
      <c r="L15" s="55">
        <f t="shared" si="0"/>
        <v>39</v>
      </c>
      <c r="M15" s="7"/>
      <c r="N15" s="60" t="str">
        <f t="shared" si="1"/>
        <v>Није положио(ла)</v>
      </c>
      <c r="O15" s="63">
        <f t="shared" si="2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8</v>
      </c>
      <c r="E16" s="31">
        <v>7</v>
      </c>
      <c r="F16" s="32">
        <v>10</v>
      </c>
      <c r="G16" s="31">
        <v>5</v>
      </c>
      <c r="H16" s="31"/>
      <c r="I16" s="11">
        <v>30</v>
      </c>
      <c r="J16" s="39"/>
      <c r="K16" s="39"/>
      <c r="L16" s="55">
        <f t="shared" si="0"/>
        <v>30</v>
      </c>
      <c r="M16" s="7"/>
      <c r="N16" s="60" t="str">
        <f t="shared" si="1"/>
        <v>Није положио(ла)</v>
      </c>
      <c r="O16" s="63">
        <f t="shared" si="2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/>
      <c r="E17" s="31"/>
      <c r="F17" s="32"/>
      <c r="G17" s="31"/>
      <c r="H17" s="31"/>
      <c r="I17" s="11">
        <v>30</v>
      </c>
      <c r="J17" s="39"/>
      <c r="K17" s="39"/>
      <c r="L17" s="55">
        <f t="shared" si="0"/>
        <v>30</v>
      </c>
      <c r="M17" s="7"/>
      <c r="N17" s="60" t="str">
        <f t="shared" si="1"/>
        <v>Није положио(ла)</v>
      </c>
      <c r="O17" s="63">
        <f t="shared" si="2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5</v>
      </c>
      <c r="E18" s="31">
        <v>4</v>
      </c>
      <c r="F18" s="32"/>
      <c r="G18" s="31">
        <v>3</v>
      </c>
      <c r="H18" s="31"/>
      <c r="I18" s="11">
        <f t="shared" ref="I18:I71" si="3">SUM(D18:H18)</f>
        <v>12</v>
      </c>
      <c r="J18" s="39"/>
      <c r="K18" s="39"/>
      <c r="L18" s="55">
        <f t="shared" si="0"/>
        <v>12</v>
      </c>
      <c r="M18" s="7"/>
      <c r="N18" s="60" t="str">
        <f t="shared" si="1"/>
        <v>Није положио(ла)</v>
      </c>
      <c r="O18" s="63">
        <f t="shared" si="2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/>
      <c r="E19" s="31"/>
      <c r="F19" s="32"/>
      <c r="G19" s="31"/>
      <c r="H19" s="31"/>
      <c r="I19" s="11">
        <v>30</v>
      </c>
      <c r="J19" s="39"/>
      <c r="K19" s="39"/>
      <c r="L19" s="55">
        <f t="shared" si="0"/>
        <v>30</v>
      </c>
      <c r="M19" s="7"/>
      <c r="N19" s="60" t="str">
        <f t="shared" si="1"/>
        <v>Није положио(ла)</v>
      </c>
      <c r="O19" s="63">
        <f t="shared" si="2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/>
      <c r="E20" s="31"/>
      <c r="F20" s="32"/>
      <c r="G20" s="31"/>
      <c r="H20" s="31"/>
      <c r="I20" s="11">
        <f t="shared" si="3"/>
        <v>0</v>
      </c>
      <c r="J20" s="39"/>
      <c r="K20" s="39"/>
      <c r="L20" s="55">
        <f t="shared" si="0"/>
        <v>0</v>
      </c>
      <c r="M20" s="7"/>
      <c r="N20" s="60" t="str">
        <f t="shared" si="1"/>
        <v>Није положио(ла)</v>
      </c>
      <c r="O20" s="63">
        <f t="shared" si="2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/>
      <c r="E21" s="31"/>
      <c r="F21" s="32"/>
      <c r="G21" s="31"/>
      <c r="H21" s="31"/>
      <c r="I21" s="11">
        <v>30</v>
      </c>
      <c r="J21" s="39"/>
      <c r="K21" s="39"/>
      <c r="L21" s="55">
        <f t="shared" si="0"/>
        <v>30</v>
      </c>
      <c r="M21" s="7"/>
      <c r="N21" s="60" t="str">
        <f t="shared" si="1"/>
        <v>Није положио(ла)</v>
      </c>
      <c r="O21" s="63">
        <f t="shared" si="2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>
        <v>10</v>
      </c>
      <c r="G22" s="31">
        <v>10</v>
      </c>
      <c r="H22" s="31">
        <v>9</v>
      </c>
      <c r="I22" s="11">
        <f t="shared" si="3"/>
        <v>49</v>
      </c>
      <c r="J22" s="39"/>
      <c r="K22" s="39"/>
      <c r="L22" s="55">
        <f t="shared" si="0"/>
        <v>49</v>
      </c>
      <c r="M22" s="7"/>
      <c r="N22" s="60" t="str">
        <f t="shared" si="1"/>
        <v>Није положио(ла)</v>
      </c>
      <c r="O22" s="63">
        <f t="shared" si="2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9</v>
      </c>
      <c r="E23" s="31">
        <v>7</v>
      </c>
      <c r="F23" s="32">
        <v>9</v>
      </c>
      <c r="G23" s="31">
        <v>2</v>
      </c>
      <c r="H23" s="31">
        <v>3</v>
      </c>
      <c r="I23" s="11">
        <f t="shared" si="3"/>
        <v>30</v>
      </c>
      <c r="J23" s="39"/>
      <c r="K23" s="39"/>
      <c r="L23" s="55">
        <f t="shared" si="0"/>
        <v>30</v>
      </c>
      <c r="M23" s="7"/>
      <c r="N23" s="60" t="str">
        <f t="shared" si="1"/>
        <v>Није положио(ла)</v>
      </c>
      <c r="O23" s="63">
        <f t="shared" si="2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9</v>
      </c>
      <c r="E24" s="31">
        <v>7</v>
      </c>
      <c r="F24" s="32">
        <v>7</v>
      </c>
      <c r="G24" s="31">
        <v>4</v>
      </c>
      <c r="H24" s="31">
        <v>3</v>
      </c>
      <c r="I24" s="11">
        <f t="shared" si="3"/>
        <v>30</v>
      </c>
      <c r="J24" s="39"/>
      <c r="K24" s="39"/>
      <c r="L24" s="55">
        <f t="shared" si="0"/>
        <v>30</v>
      </c>
      <c r="M24" s="7"/>
      <c r="N24" s="60" t="str">
        <f t="shared" si="1"/>
        <v>Није положио(ла)</v>
      </c>
      <c r="O24" s="63">
        <f t="shared" si="2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9</v>
      </c>
      <c r="E25" s="31">
        <v>7</v>
      </c>
      <c r="F25" s="32">
        <v>9</v>
      </c>
      <c r="G25" s="31">
        <v>6</v>
      </c>
      <c r="H25" s="31">
        <v>4</v>
      </c>
      <c r="I25" s="11">
        <f t="shared" si="3"/>
        <v>35</v>
      </c>
      <c r="J25" s="39"/>
      <c r="K25" s="39"/>
      <c r="L25" s="55">
        <f t="shared" si="0"/>
        <v>35</v>
      </c>
      <c r="M25" s="7"/>
      <c r="N25" s="60" t="str">
        <f t="shared" si="1"/>
        <v>Није положио(ла)</v>
      </c>
      <c r="O25" s="63">
        <f t="shared" si="2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7</v>
      </c>
      <c r="E26" s="31">
        <v>8</v>
      </c>
      <c r="F26" s="32">
        <v>10</v>
      </c>
      <c r="G26" s="31">
        <v>4</v>
      </c>
      <c r="H26" s="31">
        <v>2</v>
      </c>
      <c r="I26" s="11">
        <f t="shared" si="3"/>
        <v>31</v>
      </c>
      <c r="J26" s="39"/>
      <c r="K26" s="39"/>
      <c r="L26" s="55">
        <f t="shared" si="0"/>
        <v>31</v>
      </c>
      <c r="M26" s="7"/>
      <c r="N26" s="60" t="str">
        <f t="shared" si="1"/>
        <v>Није положио(ла)</v>
      </c>
      <c r="O26" s="63">
        <f t="shared" si="2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8</v>
      </c>
      <c r="E27" s="31">
        <v>7</v>
      </c>
      <c r="F27" s="32">
        <v>8</v>
      </c>
      <c r="G27" s="31">
        <v>4</v>
      </c>
      <c r="H27" s="31">
        <v>4</v>
      </c>
      <c r="I27" s="11">
        <f t="shared" si="3"/>
        <v>31</v>
      </c>
      <c r="J27" s="39"/>
      <c r="K27" s="39"/>
      <c r="L27" s="55">
        <f t="shared" si="0"/>
        <v>31</v>
      </c>
      <c r="M27" s="7"/>
      <c r="N27" s="60" t="str">
        <f t="shared" si="1"/>
        <v>Није положио(ла)</v>
      </c>
      <c r="O27" s="63">
        <f t="shared" si="2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7</v>
      </c>
      <c r="E28" s="31">
        <v>5</v>
      </c>
      <c r="F28" s="32">
        <v>8</v>
      </c>
      <c r="G28" s="31">
        <v>1</v>
      </c>
      <c r="H28" s="31"/>
      <c r="I28" s="11">
        <f t="shared" si="3"/>
        <v>21</v>
      </c>
      <c r="J28" s="39"/>
      <c r="K28" s="39"/>
      <c r="L28" s="55">
        <f t="shared" si="0"/>
        <v>21</v>
      </c>
      <c r="M28" s="7"/>
      <c r="N28" s="60" t="str">
        <f t="shared" si="1"/>
        <v>Није положио(ла)</v>
      </c>
      <c r="O28" s="63">
        <f t="shared" si="2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10</v>
      </c>
      <c r="E29" s="31">
        <v>7</v>
      </c>
      <c r="F29" s="32">
        <v>9</v>
      </c>
      <c r="G29" s="31">
        <v>4</v>
      </c>
      <c r="H29" s="31">
        <v>6</v>
      </c>
      <c r="I29" s="11">
        <f t="shared" si="3"/>
        <v>36</v>
      </c>
      <c r="J29" s="39"/>
      <c r="K29" s="39"/>
      <c r="L29" s="55">
        <f t="shared" si="0"/>
        <v>36</v>
      </c>
      <c r="M29" s="7"/>
      <c r="N29" s="60" t="str">
        <f t="shared" si="1"/>
        <v>Није положио(ла)</v>
      </c>
      <c r="O29" s="63">
        <f t="shared" si="2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9</v>
      </c>
      <c r="E30" s="31">
        <v>7</v>
      </c>
      <c r="F30" s="32">
        <v>10</v>
      </c>
      <c r="G30" s="31">
        <v>4</v>
      </c>
      <c r="H30" s="31">
        <v>6</v>
      </c>
      <c r="I30" s="11">
        <f t="shared" si="3"/>
        <v>36</v>
      </c>
      <c r="J30" s="39"/>
      <c r="K30" s="39"/>
      <c r="L30" s="55">
        <f t="shared" si="0"/>
        <v>36</v>
      </c>
      <c r="M30" s="7"/>
      <c r="N30" s="60" t="str">
        <f t="shared" si="1"/>
        <v>Није положио(ла)</v>
      </c>
      <c r="O30" s="63">
        <f t="shared" si="2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9</v>
      </c>
      <c r="E31" s="31">
        <v>7</v>
      </c>
      <c r="F31" s="32">
        <v>9</v>
      </c>
      <c r="G31" s="31">
        <v>3</v>
      </c>
      <c r="H31" s="31">
        <v>3</v>
      </c>
      <c r="I31" s="11">
        <f t="shared" si="3"/>
        <v>31</v>
      </c>
      <c r="J31" s="39"/>
      <c r="K31" s="39"/>
      <c r="L31" s="55">
        <f t="shared" si="0"/>
        <v>31</v>
      </c>
      <c r="M31" s="7"/>
      <c r="N31" s="60" t="str">
        <f t="shared" si="1"/>
        <v>Није положио(ла)</v>
      </c>
      <c r="O31" s="63">
        <f t="shared" si="2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8</v>
      </c>
      <c r="E32" s="31">
        <v>8</v>
      </c>
      <c r="F32" s="32">
        <v>10</v>
      </c>
      <c r="G32" s="31">
        <v>7</v>
      </c>
      <c r="H32" s="31">
        <v>6</v>
      </c>
      <c r="I32" s="11">
        <f t="shared" si="3"/>
        <v>39</v>
      </c>
      <c r="J32" s="39"/>
      <c r="K32" s="39"/>
      <c r="L32" s="55">
        <f t="shared" si="0"/>
        <v>39</v>
      </c>
      <c r="M32" s="7"/>
      <c r="N32" s="60" t="str">
        <f t="shared" si="1"/>
        <v>Није положио(ла)</v>
      </c>
      <c r="O32" s="63">
        <f t="shared" si="2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>
        <v>9</v>
      </c>
      <c r="E33" s="31">
        <v>8</v>
      </c>
      <c r="F33" s="32">
        <v>10</v>
      </c>
      <c r="G33" s="31">
        <v>3</v>
      </c>
      <c r="H33" s="31">
        <v>4</v>
      </c>
      <c r="I33" s="11">
        <f t="shared" si="3"/>
        <v>34</v>
      </c>
      <c r="J33" s="39"/>
      <c r="K33" s="39"/>
      <c r="L33" s="55">
        <f t="shared" si="0"/>
        <v>34</v>
      </c>
      <c r="M33" s="7"/>
      <c r="N33" s="60" t="str">
        <f t="shared" si="1"/>
        <v>Није положио(ла)</v>
      </c>
      <c r="O33" s="63">
        <f t="shared" si="2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10</v>
      </c>
      <c r="E34" s="31">
        <v>10</v>
      </c>
      <c r="F34" s="32">
        <v>10</v>
      </c>
      <c r="G34" s="31">
        <v>9</v>
      </c>
      <c r="H34" s="31">
        <v>10</v>
      </c>
      <c r="I34" s="11">
        <f t="shared" si="3"/>
        <v>49</v>
      </c>
      <c r="J34" s="39"/>
      <c r="K34" s="39"/>
      <c r="L34" s="55">
        <f t="shared" si="0"/>
        <v>49</v>
      </c>
      <c r="M34" s="7"/>
      <c r="N34" s="60" t="str">
        <f t="shared" si="1"/>
        <v>Није положио(ла)</v>
      </c>
      <c r="O34" s="63">
        <f t="shared" si="2"/>
        <v>5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10</v>
      </c>
      <c r="E35" s="31">
        <v>9</v>
      </c>
      <c r="F35" s="32">
        <v>10</v>
      </c>
      <c r="G35" s="31">
        <v>8</v>
      </c>
      <c r="H35" s="31">
        <v>7</v>
      </c>
      <c r="I35" s="11">
        <f t="shared" si="3"/>
        <v>44</v>
      </c>
      <c r="J35" s="39"/>
      <c r="K35" s="39"/>
      <c r="L35" s="55">
        <f t="shared" si="0"/>
        <v>44</v>
      </c>
      <c r="M35" s="7"/>
      <c r="N35" s="60" t="str">
        <f t="shared" si="1"/>
        <v>Није положио(ла)</v>
      </c>
      <c r="O35" s="63">
        <f t="shared" si="2"/>
        <v>5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10</v>
      </c>
      <c r="E36" s="31">
        <v>9</v>
      </c>
      <c r="F36" s="32">
        <v>10</v>
      </c>
      <c r="G36" s="31">
        <v>3</v>
      </c>
      <c r="H36" s="31">
        <v>5</v>
      </c>
      <c r="I36" s="11">
        <f t="shared" si="3"/>
        <v>37</v>
      </c>
      <c r="J36" s="39"/>
      <c r="K36" s="39"/>
      <c r="L36" s="55">
        <f t="shared" si="0"/>
        <v>37</v>
      </c>
      <c r="M36" s="7"/>
      <c r="N36" s="60" t="str">
        <f t="shared" si="1"/>
        <v>Није положио(ла)</v>
      </c>
      <c r="O36" s="63">
        <f t="shared" si="2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10</v>
      </c>
      <c r="E37" s="31">
        <v>10</v>
      </c>
      <c r="F37" s="32">
        <v>10</v>
      </c>
      <c r="G37" s="31">
        <v>5</v>
      </c>
      <c r="H37" s="31">
        <v>7</v>
      </c>
      <c r="I37" s="11">
        <f t="shared" si="3"/>
        <v>42</v>
      </c>
      <c r="J37" s="39"/>
      <c r="K37" s="39"/>
      <c r="L37" s="55">
        <f t="shared" si="0"/>
        <v>42</v>
      </c>
      <c r="M37" s="7"/>
      <c r="N37" s="60" t="str">
        <f t="shared" si="1"/>
        <v>Није положио(ла)</v>
      </c>
      <c r="O37" s="63">
        <f t="shared" si="2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10</v>
      </c>
      <c r="E38" s="31">
        <v>10</v>
      </c>
      <c r="F38" s="32">
        <v>10</v>
      </c>
      <c r="G38" s="31">
        <v>10</v>
      </c>
      <c r="H38" s="31">
        <v>10</v>
      </c>
      <c r="I38" s="11">
        <f t="shared" si="3"/>
        <v>50</v>
      </c>
      <c r="J38" s="39"/>
      <c r="K38" s="39"/>
      <c r="L38" s="55">
        <f t="shared" si="0"/>
        <v>50</v>
      </c>
      <c r="M38" s="7"/>
      <c r="N38" s="60" t="str">
        <f t="shared" si="1"/>
        <v>Није положио(ла)</v>
      </c>
      <c r="O38" s="63">
        <f t="shared" si="2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10</v>
      </c>
      <c r="E39" s="31">
        <v>10</v>
      </c>
      <c r="F39" s="32">
        <v>10</v>
      </c>
      <c r="G39" s="31">
        <v>10</v>
      </c>
      <c r="H39" s="31">
        <v>10</v>
      </c>
      <c r="I39" s="11">
        <f t="shared" si="3"/>
        <v>50</v>
      </c>
      <c r="J39" s="39"/>
      <c r="K39" s="39"/>
      <c r="L39" s="55">
        <f t="shared" si="0"/>
        <v>50</v>
      </c>
      <c r="M39" s="7"/>
      <c r="N39" s="60" t="str">
        <f t="shared" si="1"/>
        <v>Није положио(ла)</v>
      </c>
      <c r="O39" s="63">
        <f t="shared" si="2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6</v>
      </c>
      <c r="E40" s="31">
        <v>5</v>
      </c>
      <c r="F40" s="32">
        <v>6</v>
      </c>
      <c r="G40" s="31">
        <v>1</v>
      </c>
      <c r="H40" s="31"/>
      <c r="I40" s="11">
        <f t="shared" si="3"/>
        <v>18</v>
      </c>
      <c r="J40" s="39"/>
      <c r="K40" s="39"/>
      <c r="L40" s="55">
        <f t="shared" si="0"/>
        <v>18</v>
      </c>
      <c r="M40" s="7"/>
      <c r="N40" s="60" t="str">
        <f t="shared" si="1"/>
        <v>Није положио(ла)</v>
      </c>
      <c r="O40" s="63">
        <f t="shared" si="2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>
        <v>9</v>
      </c>
      <c r="E41" s="31">
        <v>6</v>
      </c>
      <c r="F41" s="32">
        <v>8</v>
      </c>
      <c r="G41" s="31">
        <v>4</v>
      </c>
      <c r="H41" s="31">
        <v>6</v>
      </c>
      <c r="I41" s="11">
        <f t="shared" si="3"/>
        <v>33</v>
      </c>
      <c r="J41" s="39"/>
      <c r="K41" s="39"/>
      <c r="L41" s="55">
        <f t="shared" si="0"/>
        <v>33</v>
      </c>
      <c r="M41" s="7"/>
      <c r="N41" s="60" t="str">
        <f t="shared" si="1"/>
        <v>Није положио(ла)</v>
      </c>
      <c r="O41" s="63">
        <f t="shared" si="2"/>
        <v>5</v>
      </c>
      <c r="P41" s="1"/>
    </row>
    <row r="42" spans="1:16" ht="15.75" thickBot="1" x14ac:dyDescent="0.3">
      <c r="A42" s="24">
        <v>36</v>
      </c>
      <c r="B42" s="67"/>
      <c r="C42" s="73" t="s">
        <v>92</v>
      </c>
      <c r="D42" s="31"/>
      <c r="E42" s="31"/>
      <c r="F42" s="32"/>
      <c r="G42" s="31"/>
      <c r="H42" s="31"/>
      <c r="I42" s="11">
        <f t="shared" si="3"/>
        <v>0</v>
      </c>
      <c r="J42" s="39"/>
      <c r="K42" s="39"/>
      <c r="L42" s="55">
        <f t="shared" si="0"/>
        <v>0</v>
      </c>
      <c r="M42" s="7"/>
      <c r="N42" s="60" t="str">
        <f t="shared" si="1"/>
        <v>Није положио(ла)</v>
      </c>
      <c r="O42" s="63">
        <f t="shared" si="2"/>
        <v>5</v>
      </c>
      <c r="P42" s="1"/>
    </row>
    <row r="43" spans="1:16" s="4" customFormat="1" ht="15.75" thickBot="1" x14ac:dyDescent="0.3">
      <c r="A43" s="24">
        <v>37</v>
      </c>
      <c r="B43" s="67" t="s">
        <v>32</v>
      </c>
      <c r="C43" s="68" t="s">
        <v>33</v>
      </c>
      <c r="D43" s="31"/>
      <c r="E43" s="31"/>
      <c r="F43" s="32"/>
      <c r="G43" s="31"/>
      <c r="H43" s="31"/>
      <c r="I43" s="11">
        <f t="shared" si="3"/>
        <v>0</v>
      </c>
      <c r="J43" s="39"/>
      <c r="K43" s="39"/>
      <c r="L43" s="55">
        <f t="shared" si="0"/>
        <v>0</v>
      </c>
      <c r="M43" s="7"/>
      <c r="N43" s="60" t="str">
        <f t="shared" si="1"/>
        <v>Није положио(ла)</v>
      </c>
      <c r="O43" s="63">
        <f t="shared" si="2"/>
        <v>5</v>
      </c>
      <c r="P43" s="3"/>
    </row>
    <row r="44" spans="1:16" ht="15.75" thickBot="1" x14ac:dyDescent="0.3">
      <c r="A44" s="24">
        <v>38</v>
      </c>
      <c r="B44" s="67" t="s">
        <v>34</v>
      </c>
      <c r="C44" s="68" t="s">
        <v>35</v>
      </c>
      <c r="D44" s="31"/>
      <c r="E44" s="31"/>
      <c r="F44" s="32"/>
      <c r="G44" s="31"/>
      <c r="H44" s="31"/>
      <c r="I44" s="11">
        <f t="shared" si="3"/>
        <v>0</v>
      </c>
      <c r="J44" s="39"/>
      <c r="K44" s="39"/>
      <c r="L44" s="55">
        <f t="shared" si="0"/>
        <v>0</v>
      </c>
      <c r="M44" s="7"/>
      <c r="N44" s="60" t="str">
        <f t="shared" si="1"/>
        <v>Није положио(ла)</v>
      </c>
      <c r="O44" s="63">
        <f t="shared" si="2"/>
        <v>5</v>
      </c>
      <c r="P44" s="1"/>
    </row>
    <row r="45" spans="1:16" ht="15.75" thickBot="1" x14ac:dyDescent="0.3">
      <c r="A45" s="24">
        <v>39</v>
      </c>
      <c r="B45" s="67" t="s">
        <v>93</v>
      </c>
      <c r="C45" s="68" t="s">
        <v>94</v>
      </c>
      <c r="D45" s="31"/>
      <c r="E45" s="31"/>
      <c r="F45" s="32"/>
      <c r="G45" s="31"/>
      <c r="H45" s="31"/>
      <c r="I45" s="11">
        <f t="shared" si="3"/>
        <v>0</v>
      </c>
      <c r="J45" s="39"/>
      <c r="K45" s="39"/>
      <c r="L45" s="55">
        <f t="shared" si="0"/>
        <v>0</v>
      </c>
      <c r="M45" s="7"/>
      <c r="N45" s="60" t="str">
        <f t="shared" si="1"/>
        <v>Није положио(ла)</v>
      </c>
      <c r="O45" s="63">
        <f t="shared" si="2"/>
        <v>5</v>
      </c>
      <c r="P45" s="1"/>
    </row>
    <row r="46" spans="1:16" ht="15.75" thickBot="1" x14ac:dyDescent="0.3">
      <c r="A46" s="24">
        <v>40</v>
      </c>
      <c r="B46" s="67" t="s">
        <v>95</v>
      </c>
      <c r="C46" s="68" t="s">
        <v>96</v>
      </c>
      <c r="D46" s="31"/>
      <c r="E46" s="31"/>
      <c r="F46" s="32"/>
      <c r="G46" s="31"/>
      <c r="H46" s="31"/>
      <c r="I46" s="11">
        <f t="shared" si="3"/>
        <v>0</v>
      </c>
      <c r="J46" s="39"/>
      <c r="K46" s="39"/>
      <c r="L46" s="55">
        <f t="shared" si="0"/>
        <v>0</v>
      </c>
      <c r="M46" s="7"/>
      <c r="N46" s="60" t="str">
        <f t="shared" si="1"/>
        <v>Није положио(ла)</v>
      </c>
      <c r="O46" s="63">
        <f t="shared" si="2"/>
        <v>5</v>
      </c>
      <c r="P46" s="1"/>
    </row>
    <row r="47" spans="1:16" ht="15.75" thickBot="1" x14ac:dyDescent="0.3">
      <c r="A47" s="24">
        <v>41</v>
      </c>
      <c r="B47" s="67" t="s">
        <v>44</v>
      </c>
      <c r="C47" s="68" t="s">
        <v>45</v>
      </c>
      <c r="D47" s="31"/>
      <c r="E47" s="31"/>
      <c r="F47" s="32"/>
      <c r="G47" s="31"/>
      <c r="H47" s="31"/>
      <c r="I47" s="11">
        <f t="shared" si="3"/>
        <v>0</v>
      </c>
      <c r="J47" s="39"/>
      <c r="K47" s="39"/>
      <c r="L47" s="55">
        <f t="shared" si="0"/>
        <v>0</v>
      </c>
      <c r="M47" s="7"/>
      <c r="N47" s="60" t="str">
        <f t="shared" si="1"/>
        <v>Није положио(ла)</v>
      </c>
      <c r="O47" s="63">
        <f t="shared" si="2"/>
        <v>5</v>
      </c>
      <c r="P47" s="1"/>
    </row>
    <row r="48" spans="1:16" ht="15.75" thickBot="1" x14ac:dyDescent="0.3">
      <c r="A48" s="24">
        <v>42</v>
      </c>
      <c r="B48" s="67" t="s">
        <v>48</v>
      </c>
      <c r="C48" s="68" t="s">
        <v>49</v>
      </c>
      <c r="D48" s="31"/>
      <c r="E48" s="31"/>
      <c r="F48" s="32"/>
      <c r="G48" s="31"/>
      <c r="H48" s="31"/>
      <c r="I48" s="11">
        <f t="shared" si="3"/>
        <v>0</v>
      </c>
      <c r="J48" s="39"/>
      <c r="K48" s="39"/>
      <c r="L48" s="55">
        <f t="shared" si="0"/>
        <v>0</v>
      </c>
      <c r="M48" s="7"/>
      <c r="N48" s="60" t="str">
        <f t="shared" si="1"/>
        <v>Није положио(ла)</v>
      </c>
      <c r="O48" s="63">
        <f t="shared" si="2"/>
        <v>5</v>
      </c>
      <c r="P48" s="1"/>
    </row>
    <row r="49" spans="1:16" ht="15" customHeight="1" thickBot="1" x14ac:dyDescent="0.3">
      <c r="A49" s="24">
        <v>43</v>
      </c>
      <c r="B49" s="67" t="s">
        <v>97</v>
      </c>
      <c r="C49" s="68" t="s">
        <v>98</v>
      </c>
      <c r="D49" s="31"/>
      <c r="E49" s="31"/>
      <c r="F49" s="32"/>
      <c r="G49" s="31"/>
      <c r="H49" s="31"/>
      <c r="I49" s="11">
        <f t="shared" si="3"/>
        <v>0</v>
      </c>
      <c r="J49" s="39"/>
      <c r="K49" s="39"/>
      <c r="L49" s="55">
        <f t="shared" si="0"/>
        <v>0</v>
      </c>
      <c r="M49" s="7"/>
      <c r="N49" s="60" t="str">
        <f t="shared" si="1"/>
        <v>Није положио(ла)</v>
      </c>
      <c r="O49" s="63">
        <f t="shared" si="2"/>
        <v>5</v>
      </c>
      <c r="P49" s="1"/>
    </row>
    <row r="50" spans="1:16" ht="15.75" thickBot="1" x14ac:dyDescent="0.3">
      <c r="A50" s="24">
        <v>44</v>
      </c>
      <c r="B50" s="67" t="s">
        <v>99</v>
      </c>
      <c r="C50" s="68" t="s">
        <v>100</v>
      </c>
      <c r="D50" s="31"/>
      <c r="E50" s="31"/>
      <c r="F50" s="32"/>
      <c r="G50" s="31"/>
      <c r="H50" s="31"/>
      <c r="I50" s="11">
        <f t="shared" si="3"/>
        <v>0</v>
      </c>
      <c r="J50" s="39"/>
      <c r="K50" s="39"/>
      <c r="L50" s="55">
        <f t="shared" si="0"/>
        <v>0</v>
      </c>
      <c r="M50" s="7"/>
      <c r="N50" s="60" t="str">
        <f t="shared" si="1"/>
        <v>Није положио(ла)</v>
      </c>
      <c r="O50" s="63">
        <f t="shared" si="2"/>
        <v>5</v>
      </c>
      <c r="P50" s="1"/>
    </row>
    <row r="51" spans="1:16" ht="15.75" thickBot="1" x14ac:dyDescent="0.3">
      <c r="A51" s="24">
        <v>45</v>
      </c>
      <c r="B51" s="67" t="s">
        <v>56</v>
      </c>
      <c r="C51" s="68" t="s">
        <v>57</v>
      </c>
      <c r="D51" s="31"/>
      <c r="E51" s="31"/>
      <c r="F51" s="32"/>
      <c r="G51" s="31"/>
      <c r="H51" s="31"/>
      <c r="I51" s="11">
        <f t="shared" si="3"/>
        <v>0</v>
      </c>
      <c r="J51" s="39"/>
      <c r="K51" s="39"/>
      <c r="L51" s="55">
        <f t="shared" si="0"/>
        <v>0</v>
      </c>
      <c r="M51" s="7"/>
      <c r="N51" s="60" t="str">
        <f t="shared" si="1"/>
        <v>Није положио(ла)</v>
      </c>
      <c r="O51" s="63">
        <f t="shared" si="2"/>
        <v>5</v>
      </c>
      <c r="P51" s="1"/>
    </row>
    <row r="52" spans="1:16" ht="15.75" thickBot="1" x14ac:dyDescent="0.3">
      <c r="A52" s="24">
        <v>46</v>
      </c>
      <c r="B52" s="67" t="s">
        <v>60</v>
      </c>
      <c r="C52" s="68" t="s">
        <v>61</v>
      </c>
      <c r="D52" s="31"/>
      <c r="E52" s="31"/>
      <c r="F52" s="32"/>
      <c r="G52" s="31"/>
      <c r="H52" s="31"/>
      <c r="I52" s="11">
        <f t="shared" si="3"/>
        <v>0</v>
      </c>
      <c r="J52" s="39"/>
      <c r="K52" s="39"/>
      <c r="L52" s="55">
        <f t="shared" si="0"/>
        <v>0</v>
      </c>
      <c r="M52" s="7"/>
      <c r="N52" s="60" t="str">
        <f t="shared" si="1"/>
        <v>Није положио(ла)</v>
      </c>
      <c r="O52" s="63">
        <f t="shared" si="2"/>
        <v>5</v>
      </c>
      <c r="P52" s="1"/>
    </row>
    <row r="53" spans="1:16" ht="15.75" thickBot="1" x14ac:dyDescent="0.3">
      <c r="A53" s="24">
        <v>47</v>
      </c>
      <c r="B53" s="67" t="s">
        <v>62</v>
      </c>
      <c r="C53" s="68" t="s">
        <v>63</v>
      </c>
      <c r="D53" s="31"/>
      <c r="E53" s="31"/>
      <c r="F53" s="32"/>
      <c r="G53" s="31"/>
      <c r="H53" s="31"/>
      <c r="I53" s="11">
        <f t="shared" si="3"/>
        <v>0</v>
      </c>
      <c r="J53" s="39"/>
      <c r="K53" s="39"/>
      <c r="L53" s="55">
        <f t="shared" si="0"/>
        <v>0</v>
      </c>
      <c r="M53" s="7"/>
      <c r="N53" s="60" t="str">
        <f t="shared" si="1"/>
        <v>Није положио(ла)</v>
      </c>
      <c r="O53" s="63">
        <f t="shared" si="2"/>
        <v>5</v>
      </c>
      <c r="P53" s="1"/>
    </row>
    <row r="54" spans="1:16" ht="15.75" thickBot="1" x14ac:dyDescent="0.3">
      <c r="A54" s="24">
        <v>48</v>
      </c>
      <c r="B54" s="67" t="s">
        <v>64</v>
      </c>
      <c r="C54" s="68" t="s">
        <v>65</v>
      </c>
      <c r="D54" s="31"/>
      <c r="E54" s="31"/>
      <c r="F54" s="32"/>
      <c r="G54" s="31"/>
      <c r="H54" s="31"/>
      <c r="I54" s="11">
        <f t="shared" si="3"/>
        <v>0</v>
      </c>
      <c r="J54" s="39"/>
      <c r="K54" s="39"/>
      <c r="L54" s="55">
        <f t="shared" si="0"/>
        <v>0</v>
      </c>
      <c r="M54" s="7"/>
      <c r="N54" s="60" t="str">
        <f t="shared" si="1"/>
        <v>Није положио(ла)</v>
      </c>
      <c r="O54" s="63">
        <f t="shared" si="2"/>
        <v>5</v>
      </c>
      <c r="P54" s="1"/>
    </row>
    <row r="55" spans="1:16" ht="15.75" thickBot="1" x14ac:dyDescent="0.3">
      <c r="A55" s="24">
        <v>49</v>
      </c>
      <c r="B55" s="67" t="s">
        <v>66</v>
      </c>
      <c r="C55" s="68" t="s">
        <v>67</v>
      </c>
      <c r="D55" s="31"/>
      <c r="E55" s="31"/>
      <c r="F55" s="32"/>
      <c r="G55" s="31"/>
      <c r="H55" s="31"/>
      <c r="I55" s="11">
        <f t="shared" si="3"/>
        <v>0</v>
      </c>
      <c r="J55" s="39"/>
      <c r="K55" s="39"/>
      <c r="L55" s="55">
        <f t="shared" si="0"/>
        <v>0</v>
      </c>
      <c r="M55" s="7"/>
      <c r="N55" s="60" t="str">
        <f t="shared" si="1"/>
        <v>Није положио(ла)</v>
      </c>
      <c r="O55" s="63">
        <f t="shared" si="2"/>
        <v>5</v>
      </c>
      <c r="P55" s="1"/>
    </row>
    <row r="56" spans="1:16" ht="15.75" thickBot="1" x14ac:dyDescent="0.3">
      <c r="A56" s="24">
        <v>50</v>
      </c>
      <c r="B56" s="67" t="s">
        <v>68</v>
      </c>
      <c r="C56" s="68" t="s">
        <v>69</v>
      </c>
      <c r="D56" s="31"/>
      <c r="E56" s="31"/>
      <c r="F56" s="32"/>
      <c r="G56" s="31"/>
      <c r="H56" s="31"/>
      <c r="I56" s="11">
        <f t="shared" si="3"/>
        <v>0</v>
      </c>
      <c r="J56" s="39"/>
      <c r="K56" s="39"/>
      <c r="L56" s="55">
        <f t="shared" si="0"/>
        <v>0</v>
      </c>
      <c r="M56" s="7"/>
      <c r="N56" s="60" t="str">
        <f t="shared" si="1"/>
        <v>Није положио(ла)</v>
      </c>
      <c r="O56" s="63">
        <f t="shared" si="2"/>
        <v>5</v>
      </c>
      <c r="P56" s="1"/>
    </row>
    <row r="57" spans="1:16" ht="15.75" thickBot="1" x14ac:dyDescent="0.3">
      <c r="A57" s="24">
        <v>51</v>
      </c>
      <c r="B57" s="67" t="s">
        <v>74</v>
      </c>
      <c r="C57" s="68" t="s">
        <v>75</v>
      </c>
      <c r="D57" s="31"/>
      <c r="E57" s="31"/>
      <c r="F57" s="32"/>
      <c r="G57" s="31"/>
      <c r="H57" s="31"/>
      <c r="I57" s="11">
        <f t="shared" si="3"/>
        <v>0</v>
      </c>
      <c r="J57" s="39"/>
      <c r="K57" s="39"/>
      <c r="L57" s="55">
        <f t="shared" si="0"/>
        <v>0</v>
      </c>
      <c r="M57" s="7"/>
      <c r="N57" s="60" t="str">
        <f t="shared" si="1"/>
        <v>Није положио(ла)</v>
      </c>
      <c r="O57" s="63">
        <f t="shared" si="2"/>
        <v>5</v>
      </c>
      <c r="P57" s="1"/>
    </row>
    <row r="58" spans="1:16" ht="15.75" thickBot="1" x14ac:dyDescent="0.3">
      <c r="A58" s="24">
        <v>52</v>
      </c>
      <c r="B58" s="67" t="s">
        <v>101</v>
      </c>
      <c r="C58" s="68" t="s">
        <v>102</v>
      </c>
      <c r="D58" s="31"/>
      <c r="E58" s="31"/>
      <c r="F58" s="32"/>
      <c r="G58" s="31"/>
      <c r="H58" s="31"/>
      <c r="I58" s="11">
        <f t="shared" si="3"/>
        <v>0</v>
      </c>
      <c r="J58" s="39"/>
      <c r="K58" s="39"/>
      <c r="L58" s="55">
        <f t="shared" si="0"/>
        <v>0</v>
      </c>
      <c r="M58" s="7"/>
      <c r="N58" s="60" t="str">
        <f t="shared" si="1"/>
        <v>Није положио(ла)</v>
      </c>
      <c r="O58" s="63">
        <f t="shared" si="2"/>
        <v>5</v>
      </c>
      <c r="P58" s="1"/>
    </row>
    <row r="59" spans="1:16" ht="15.75" thickBot="1" x14ac:dyDescent="0.3">
      <c r="A59" s="24">
        <v>53</v>
      </c>
      <c r="B59" s="67" t="s">
        <v>88</v>
      </c>
      <c r="C59" s="68" t="s">
        <v>89</v>
      </c>
      <c r="D59" s="31"/>
      <c r="E59" s="31"/>
      <c r="F59" s="32"/>
      <c r="G59" s="31"/>
      <c r="H59" s="31"/>
      <c r="I59" s="11">
        <f t="shared" si="3"/>
        <v>0</v>
      </c>
      <c r="J59" s="39"/>
      <c r="K59" s="39"/>
      <c r="L59" s="55">
        <f t="shared" si="0"/>
        <v>0</v>
      </c>
      <c r="M59" s="7"/>
      <c r="N59" s="60" t="str">
        <f t="shared" si="1"/>
        <v>Није положио(ла)</v>
      </c>
      <c r="O59" s="63">
        <f t="shared" si="2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3"/>
        <v>0</v>
      </c>
      <c r="J60" s="39"/>
      <c r="K60" s="39"/>
      <c r="L60" s="55">
        <f t="shared" si="0"/>
        <v>0</v>
      </c>
      <c r="M60" s="7"/>
      <c r="N60" s="60" t="str">
        <f t="shared" si="1"/>
        <v>Није положио(ла)</v>
      </c>
      <c r="O60" s="63">
        <f t="shared" si="2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3"/>
        <v>0</v>
      </c>
      <c r="J61" s="39"/>
      <c r="K61" s="39"/>
      <c r="L61" s="55">
        <f t="shared" si="0"/>
        <v>0</v>
      </c>
      <c r="M61" s="7"/>
      <c r="N61" s="60" t="str">
        <f t="shared" si="1"/>
        <v>Није положио(ла)</v>
      </c>
      <c r="O61" s="63">
        <f t="shared" si="2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3"/>
        <v>0</v>
      </c>
      <c r="J62" s="39"/>
      <c r="K62" s="39"/>
      <c r="L62" s="55">
        <f t="shared" si="0"/>
        <v>0</v>
      </c>
      <c r="M62" s="7"/>
      <c r="N62" s="60" t="str">
        <f t="shared" si="1"/>
        <v>Није положио(ла)</v>
      </c>
      <c r="O62" s="63">
        <f t="shared" si="2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3"/>
        <v>0</v>
      </c>
      <c r="J63" s="39"/>
      <c r="K63" s="39"/>
      <c r="L63" s="55">
        <f t="shared" si="0"/>
        <v>0</v>
      </c>
      <c r="M63" s="7"/>
      <c r="N63" s="60" t="str">
        <f t="shared" si="1"/>
        <v>Није положио(ла)</v>
      </c>
      <c r="O63" s="63">
        <f t="shared" si="2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3"/>
        <v>0</v>
      </c>
      <c r="J64" s="39"/>
      <c r="K64" s="39"/>
      <c r="L64" s="55">
        <f t="shared" si="0"/>
        <v>0</v>
      </c>
      <c r="M64" s="7"/>
      <c r="N64" s="60" t="str">
        <f t="shared" si="1"/>
        <v>Није положио(ла)</v>
      </c>
      <c r="O64" s="63">
        <f t="shared" si="2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3"/>
        <v>0</v>
      </c>
      <c r="J65" s="39"/>
      <c r="K65" s="39"/>
      <c r="L65" s="55">
        <f t="shared" si="0"/>
        <v>0</v>
      </c>
      <c r="M65" s="7"/>
      <c r="N65" s="60" t="str">
        <f t="shared" si="1"/>
        <v>Није положио(ла)</v>
      </c>
      <c r="O65" s="63">
        <f t="shared" si="2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3"/>
        <v>0</v>
      </c>
      <c r="J66" s="39"/>
      <c r="K66" s="39"/>
      <c r="L66" s="55">
        <f t="shared" si="0"/>
        <v>0</v>
      </c>
      <c r="M66" s="7"/>
      <c r="N66" s="60" t="str">
        <f t="shared" si="1"/>
        <v>Није положио(ла)</v>
      </c>
      <c r="O66" s="63">
        <f t="shared" si="2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3"/>
        <v>0</v>
      </c>
      <c r="J67" s="39"/>
      <c r="K67" s="39"/>
      <c r="L67" s="55">
        <f t="shared" si="0"/>
        <v>0</v>
      </c>
      <c r="M67" s="7"/>
      <c r="N67" s="60" t="str">
        <f t="shared" si="1"/>
        <v>Није положио(ла)</v>
      </c>
      <c r="O67" s="63">
        <f t="shared" si="2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3"/>
        <v>0</v>
      </c>
      <c r="J68" s="39"/>
      <c r="K68" s="39"/>
      <c r="L68" s="55">
        <f t="shared" si="0"/>
        <v>0</v>
      </c>
      <c r="M68" s="7"/>
      <c r="N68" s="60" t="str">
        <f t="shared" si="1"/>
        <v>Није положио(ла)</v>
      </c>
      <c r="O68" s="63">
        <f t="shared" si="2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3"/>
        <v>0</v>
      </c>
      <c r="J69" s="39"/>
      <c r="K69" s="39"/>
      <c r="L69" s="55">
        <f t="shared" si="0"/>
        <v>0</v>
      </c>
      <c r="M69" s="7"/>
      <c r="N69" s="60" t="str">
        <f t="shared" si="1"/>
        <v>Није положио(ла)</v>
      </c>
      <c r="O69" s="63">
        <f t="shared" si="2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3"/>
        <v>0</v>
      </c>
      <c r="J70" s="39"/>
      <c r="K70" s="39"/>
      <c r="L70" s="55">
        <f t="shared" si="0"/>
        <v>0</v>
      </c>
      <c r="M70" s="7"/>
      <c r="N70" s="60" t="str">
        <f t="shared" si="1"/>
        <v>Није положио(ла)</v>
      </c>
      <c r="O70" s="63">
        <f t="shared" si="2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3"/>
        <v>0</v>
      </c>
      <c r="J71" s="39"/>
      <c r="K71" s="39"/>
      <c r="L71" s="55">
        <f t="shared" si="0"/>
        <v>0</v>
      </c>
      <c r="M71" s="7"/>
      <c r="N71" s="60" t="str">
        <f t="shared" si="1"/>
        <v>Није положио(ла)</v>
      </c>
      <c r="O71" s="63">
        <f t="shared" si="2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Violeta</cp:lastModifiedBy>
  <cp:lastPrinted>2013-06-04T07:15:43Z</cp:lastPrinted>
  <dcterms:created xsi:type="dcterms:W3CDTF">2012-05-10T08:39:06Z</dcterms:created>
  <dcterms:modified xsi:type="dcterms:W3CDTF">2024-06-05T17:48:15Z</dcterms:modified>
</cp:coreProperties>
</file>