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756" yWindow="36" windowWidth="14508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<sst xmlns="http://schemas.openxmlformats.org/spreadsheetml/2006/main" count="100" uniqueCount="99">
  <si>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</si>
  <si>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</si>
  <si>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</si>
  <si>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</si>
  <si>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</si>
  <si>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</si>
  <si>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</si>
  <si>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</si>
  <si>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</si>
  <si>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</si>
  <si>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</si>
  <si>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</si>
  <si>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</si>
  <si>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</si>
  <si>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</si>
  <si>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</si>
  <si>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</si>
  <si>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</si>
  <si>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</si>
  <si>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</si>
  <si>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</si>
  <si>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19МР1212 Интегративна здравствена и социјална заштита</t>
  </si>
  <si>
    <t>2023/5855-III</t>
  </si>
  <si>
    <t>Стојановић Алекса</t>
  </si>
  <si>
    <t>2023/5862-III</t>
  </si>
  <si>
    <t>Стајић Даница</t>
  </si>
  <si>
    <t>2023/5882-III</t>
  </si>
  <si>
    <t>Здравковић Милица</t>
  </si>
  <si>
    <t>2023/5884-III</t>
  </si>
  <si>
    <t>Москић Јована</t>
  </si>
  <si>
    <t>2023/5887-III</t>
  </si>
  <si>
    <t>Радисављевић Филип</t>
  </si>
  <si>
    <t>2023/5889-III</t>
  </si>
  <si>
    <t>Андрејевић Ивана</t>
  </si>
  <si>
    <t>2023/5891-III</t>
  </si>
  <si>
    <t>Милошевић Александар</t>
  </si>
  <si>
    <t>2023/5896-III</t>
  </si>
  <si>
    <t>Грдановић Анђела</t>
  </si>
  <si>
    <t>2023/5897-III</t>
  </si>
  <si>
    <t>Митић Јован</t>
  </si>
  <si>
    <t>2023/5902-III</t>
  </si>
  <si>
    <t>Милановић Кристина</t>
  </si>
  <si>
    <t>2023/5923-III</t>
  </si>
  <si>
    <t>Радојичић Сара</t>
  </si>
  <si>
    <t>2023/5941-III</t>
  </si>
  <si>
    <t>Спасић Анђела</t>
  </si>
  <si>
    <t>2023/5957-III</t>
  </si>
  <si>
    <t>Павловић Мина</t>
  </si>
  <si>
    <t>2023/5958-III</t>
  </si>
  <si>
    <t>Перић Александра</t>
  </si>
  <si>
    <t>2023/5959-III</t>
  </si>
  <si>
    <t>Петровић Валентина</t>
  </si>
  <si>
    <t>2023/5965-III</t>
  </si>
  <si>
    <t>Пантић Валентина</t>
  </si>
  <si>
    <t>2023/5982-III</t>
  </si>
  <si>
    <t>Удовичић Бојана</t>
  </si>
  <si>
    <t>2023/5993-III</t>
  </si>
  <si>
    <t>Милутиновић Милица</t>
  </si>
  <si>
    <t>2023/5996-III</t>
  </si>
  <si>
    <t>Владић Теодора</t>
  </si>
  <si>
    <t>2023/6018-III</t>
  </si>
  <si>
    <t>Коцић Јелена</t>
  </si>
  <si>
    <t>2023/6024-III</t>
  </si>
  <si>
    <t>Станојловић Анђела</t>
  </si>
  <si>
    <t>2023/6043-III</t>
  </si>
  <si>
    <t>Милојевић Никола</t>
  </si>
  <si>
    <t>2023/6047-III</t>
  </si>
  <si>
    <t>Џунић Луна</t>
  </si>
  <si>
    <t>2023/6050-III</t>
  </si>
  <si>
    <t>Трајковић Анастасија</t>
  </si>
  <si>
    <t>2023/6057-III</t>
  </si>
  <si>
    <t>Вучићевић Катарина</t>
  </si>
  <si>
    <t>2023/6075-III</t>
  </si>
  <si>
    <t>Делић Илија</t>
  </si>
  <si>
    <t>2023/6082-III</t>
  </si>
  <si>
    <t>Стојковић Тамара</t>
  </si>
  <si>
    <t>2023/6083-III</t>
  </si>
  <si>
    <t>Крстић Милица</t>
  </si>
  <si>
    <t>2023/6084-III</t>
  </si>
  <si>
    <t>Максимовић Милан</t>
  </si>
  <si>
    <t>2023/6088-III</t>
  </si>
  <si>
    <t>Петровић Стефанија</t>
  </si>
  <si>
    <t>2023/6089-III</t>
  </si>
  <si>
    <t>Јочић Јована</t>
  </si>
  <si>
    <t>2023/6094-III</t>
  </si>
  <si>
    <t>Миладиновић Николија</t>
  </si>
  <si>
    <t>2023/6095-III</t>
  </si>
  <si>
    <t>Ђурић Мануел</t>
  </si>
  <si>
    <t>2023/6099-III</t>
  </si>
  <si>
    <t>Петровић Ивона</t>
  </si>
  <si>
    <t>2023/6101-III</t>
  </si>
  <si>
    <t>Војводић Јелена</t>
  </si>
  <si>
    <t>2023/6105-III</t>
  </si>
  <si>
    <t>Ђорђевић Александра</t>
  </si>
  <si>
    <t>2023/6121-III</t>
  </si>
  <si>
    <t>Ђорђевић Сара</t>
  </si>
  <si>
    <t>2023/6136-III</t>
  </si>
  <si>
    <t>Петковић Марија</t>
  </si>
  <si>
    <t>2023/6191-III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</si>
</sst>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13" activePane="bottomLeft" state="frozen"/>
      <selection pane="bottomLeft" activeCell="G32" sqref="G32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5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20</v>
      </c>
      <c r="F7" s="30">
        <v>20</v>
      </c>
      <c r="G7" s="29">
        <v>14</v>
      </c>
      <c r="H7" s="29"/>
      <c r="I7" s="9">
        <f>SUM(D7:H7)</f>
        <v>64</v>
      </c>
      <c r="J7" s="42"/>
      <c r="K7" s="42"/>
      <c r="L7" s="54">
        <f>SUM(I7,J7,K7)</f>
        <v>64</v>
      </c>
      <c r="M7" s="6"/>
      <c r="N7" s="43">
        <f>IF(L7&gt;50.499,L7,"Није положио(ла)")</f>
        <v>64</v>
      </c>
      <c r="O7" s="10">
        <f>IF(AND(L7&lt;101,L7&gt;90.499),10,IF(AND(L7&lt;90.5,L7&gt;80.499),9,IF(AND(L7&lt;80.5,L7&gt;70.499),8,IF(AND(L7&lt;70.5,L7&gt;60.499),7,IF(AND(L7&lt;60.5,L7&gt;50.499),6,5)))))</f>
        <v>7</v>
      </c>
      <c r="P7" s="1"/>
    </row>
    <row r="8" spans="1:16" ht="14.4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20</v>
      </c>
      <c r="F8" s="32">
        <v>20</v>
      </c>
      <c r="G8" s="31">
        <v>18</v>
      </c>
      <c r="H8" s="31"/>
      <c r="I8" s="11">
        <f t="shared" ref="I8:I71" si="0">SUM(D8:H8)</f>
        <v>68</v>
      </c>
      <c r="J8" s="39"/>
      <c r="K8" s="39"/>
      <c r="L8" s="55">
        <f t="shared" ref="L8:L71" si="1">SUM(I8,J8,K8)</f>
        <v>68</v>
      </c>
      <c r="M8" s="7"/>
      <c r="N8" s="60">
        <f t="shared" ref="N8:N71" si="2">IF(L8&gt;50.499,L8,"Није положио(ла)")</f>
        <v>68</v>
      </c>
      <c r="O8" s="63">
        <f t="shared" ref="O8:O71" si="3">IF(AND(L8&lt;101,L8&gt;90.499),10,IF(AND(L8&lt;90.5,L8&gt;80.499),9,IF(AND(L8&lt;80.5,L8&gt;70.499),8,IF(AND(L8&lt;70.5,L8&gt;60.499),7,IF(AND(L8&lt;60.5,L8&gt;50.499),6,5)))))</f>
        <v>7</v>
      </c>
      <c r="P8" s="1"/>
    </row>
    <row r="9" spans="1:16" ht="14.4" thickBot="1" x14ac:dyDescent="0.3">
      <c r="A9" s="24">
        <v>3</v>
      </c>
      <c r="B9" s="71" t="s">
        <v>26</v>
      </c>
      <c r="C9" s="72" t="s">
        <v>27</v>
      </c>
      <c r="D9" s="31">
        <v>8</v>
      </c>
      <c r="E9" s="31">
        <v>20</v>
      </c>
      <c r="F9" s="32">
        <v>20</v>
      </c>
      <c r="G9" s="31">
        <v>18</v>
      </c>
      <c r="H9" s="31"/>
      <c r="I9" s="11">
        <f t="shared" si="0"/>
        <v>66</v>
      </c>
      <c r="J9" s="39"/>
      <c r="K9" s="39"/>
      <c r="L9" s="55">
        <f t="shared" si="1"/>
        <v>66</v>
      </c>
      <c r="M9" s="7"/>
      <c r="N9" s="60">
        <f t="shared" si="2"/>
        <v>66</v>
      </c>
      <c r="O9" s="63">
        <f t="shared" si="3"/>
        <v>7</v>
      </c>
      <c r="P9" s="1"/>
    </row>
    <row r="10" spans="1:16" ht="14.4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1">
        <v>20</v>
      </c>
      <c r="F10" s="32">
        <v>20</v>
      </c>
      <c r="G10" s="33">
        <v>12</v>
      </c>
      <c r="H10" s="33"/>
      <c r="I10" s="11">
        <f t="shared" si="0"/>
        <v>62</v>
      </c>
      <c r="J10" s="40"/>
      <c r="K10" s="40"/>
      <c r="L10" s="55">
        <f t="shared" si="1"/>
        <v>62</v>
      </c>
      <c r="M10" s="7"/>
      <c r="N10" s="60">
        <f t="shared" si="2"/>
        <v>62</v>
      </c>
      <c r="O10" s="63">
        <f t="shared" si="3"/>
        <v>7</v>
      </c>
      <c r="P10" s="1"/>
    </row>
    <row r="11" spans="1:16" ht="14.4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20</v>
      </c>
      <c r="F11" s="32">
        <v>20</v>
      </c>
      <c r="G11" s="31">
        <v>14</v>
      </c>
      <c r="H11" s="31"/>
      <c r="I11" s="11">
        <f t="shared" si="0"/>
        <v>64</v>
      </c>
      <c r="J11" s="39"/>
      <c r="K11" s="39"/>
      <c r="L11" s="55">
        <f t="shared" si="1"/>
        <v>64</v>
      </c>
      <c r="M11" s="12"/>
      <c r="N11" s="60">
        <f t="shared" si="2"/>
        <v>64</v>
      </c>
      <c r="O11" s="63">
        <f t="shared" si="3"/>
        <v>7</v>
      </c>
      <c r="P11" s="1"/>
    </row>
    <row r="12" spans="1:16" ht="14.4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20</v>
      </c>
      <c r="F12" s="32">
        <v>20</v>
      </c>
      <c r="G12" s="31">
        <v>12</v>
      </c>
      <c r="H12" s="31"/>
      <c r="I12" s="11">
        <f t="shared" si="0"/>
        <v>62</v>
      </c>
      <c r="J12" s="39"/>
      <c r="K12" s="39"/>
      <c r="L12" s="55">
        <f t="shared" si="1"/>
        <v>62</v>
      </c>
      <c r="M12" s="7"/>
      <c r="N12" s="60">
        <f t="shared" si="2"/>
        <v>62</v>
      </c>
      <c r="O12" s="63">
        <f t="shared" si="3"/>
        <v>7</v>
      </c>
      <c r="P12" s="1"/>
    </row>
    <row r="13" spans="1:16" ht="14.4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20</v>
      </c>
      <c r="F13" s="32">
        <v>20</v>
      </c>
      <c r="G13" s="31">
        <v>18</v>
      </c>
      <c r="H13" s="31"/>
      <c r="I13" s="11">
        <f t="shared" si="0"/>
        <v>68</v>
      </c>
      <c r="J13" s="39"/>
      <c r="K13" s="39"/>
      <c r="L13" s="55">
        <f t="shared" si="1"/>
        <v>68</v>
      </c>
      <c r="M13" s="7"/>
      <c r="N13" s="60">
        <f t="shared" si="2"/>
        <v>68</v>
      </c>
      <c r="O13" s="63">
        <f t="shared" si="3"/>
        <v>7</v>
      </c>
      <c r="P13" s="1"/>
    </row>
    <row r="14" spans="1:16" ht="14.4" thickBot="1" x14ac:dyDescent="0.3">
      <c r="A14" s="24">
        <v>8</v>
      </c>
      <c r="B14" s="71" t="s">
        <v>36</v>
      </c>
      <c r="C14" s="72" t="s">
        <v>37</v>
      </c>
      <c r="D14" s="31">
        <v>9</v>
      </c>
      <c r="E14" s="31">
        <v>20</v>
      </c>
      <c r="F14" s="32">
        <v>20</v>
      </c>
      <c r="G14" s="31">
        <v>18</v>
      </c>
      <c r="H14" s="31"/>
      <c r="I14" s="11">
        <f t="shared" si="0"/>
        <v>67</v>
      </c>
      <c r="J14" s="39"/>
      <c r="K14" s="39"/>
      <c r="L14" s="55">
        <f t="shared" si="1"/>
        <v>67</v>
      </c>
      <c r="M14" s="7"/>
      <c r="N14" s="60">
        <f t="shared" si="2"/>
        <v>67</v>
      </c>
      <c r="O14" s="63">
        <f t="shared" si="3"/>
        <v>7</v>
      </c>
      <c r="P14" s="1"/>
    </row>
    <row r="15" spans="1:16" ht="14.4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20</v>
      </c>
      <c r="F15" s="32">
        <v>20</v>
      </c>
      <c r="G15" s="31">
        <v>14</v>
      </c>
      <c r="H15" s="31"/>
      <c r="I15" s="11">
        <f t="shared" si="0"/>
        <v>64</v>
      </c>
      <c r="J15" s="39"/>
      <c r="K15" s="39"/>
      <c r="L15" s="55">
        <f t="shared" si="1"/>
        <v>64</v>
      </c>
      <c r="M15" s="7"/>
      <c r="N15" s="60">
        <f t="shared" si="2"/>
        <v>64</v>
      </c>
      <c r="O15" s="63">
        <f t="shared" si="3"/>
        <v>7</v>
      </c>
      <c r="P15" s="1"/>
    </row>
    <row r="16" spans="1:16" ht="14.4" thickBot="1" x14ac:dyDescent="0.3">
      <c r="A16" s="24">
        <v>10</v>
      </c>
      <c r="B16" s="71" t="s">
        <v>40</v>
      </c>
      <c r="C16" s="72" t="s">
        <v>41</v>
      </c>
      <c r="D16" s="31">
        <v>9</v>
      </c>
      <c r="E16" s="31">
        <v>20</v>
      </c>
      <c r="F16" s="32">
        <v>20</v>
      </c>
      <c r="G16" s="31">
        <v>14</v>
      </c>
      <c r="H16" s="31"/>
      <c r="I16" s="11">
        <f t="shared" si="0"/>
        <v>63</v>
      </c>
      <c r="J16" s="39"/>
      <c r="K16" s="39"/>
      <c r="L16" s="55">
        <f t="shared" si="1"/>
        <v>63</v>
      </c>
      <c r="M16" s="7"/>
      <c r="N16" s="60">
        <f t="shared" si="2"/>
        <v>63</v>
      </c>
      <c r="O16" s="63">
        <f t="shared" si="3"/>
        <v>7</v>
      </c>
      <c r="P16" s="1"/>
    </row>
    <row r="17" spans="1:16" ht="14.4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20</v>
      </c>
      <c r="F17" s="32">
        <v>20</v>
      </c>
      <c r="G17" s="31">
        <v>16</v>
      </c>
      <c r="H17" s="31"/>
      <c r="I17" s="11">
        <f t="shared" si="0"/>
        <v>66</v>
      </c>
      <c r="J17" s="39"/>
      <c r="K17" s="39"/>
      <c r="L17" s="55">
        <f t="shared" si="1"/>
        <v>66</v>
      </c>
      <c r="M17" s="7"/>
      <c r="N17" s="60">
        <f t="shared" si="2"/>
        <v>66</v>
      </c>
      <c r="O17" s="63">
        <f t="shared" si="3"/>
        <v>7</v>
      </c>
      <c r="P17" s="1"/>
    </row>
    <row r="18" spans="1:16" ht="14.4" thickBot="1" x14ac:dyDescent="0.3">
      <c r="A18" s="24">
        <v>12</v>
      </c>
      <c r="B18" s="71" t="s">
        <v>44</v>
      </c>
      <c r="C18" s="72" t="s">
        <v>45</v>
      </c>
      <c r="D18" s="31">
        <v>9</v>
      </c>
      <c r="E18" s="31">
        <v>20</v>
      </c>
      <c r="F18" s="32">
        <v>20</v>
      </c>
      <c r="G18" s="31">
        <v>16</v>
      </c>
      <c r="H18" s="31"/>
      <c r="I18" s="11">
        <f t="shared" si="0"/>
        <v>65</v>
      </c>
      <c r="J18" s="39"/>
      <c r="K18" s="39"/>
      <c r="L18" s="55">
        <f t="shared" si="1"/>
        <v>65</v>
      </c>
      <c r="M18" s="7"/>
      <c r="N18" s="60">
        <f t="shared" si="2"/>
        <v>65</v>
      </c>
      <c r="O18" s="63">
        <f t="shared" si="3"/>
        <v>7</v>
      </c>
      <c r="P18" s="1"/>
    </row>
    <row r="19" spans="1:16" ht="14.4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20</v>
      </c>
      <c r="F19" s="32">
        <v>20</v>
      </c>
      <c r="G19" s="31">
        <v>14</v>
      </c>
      <c r="H19" s="31"/>
      <c r="I19" s="11">
        <f t="shared" si="0"/>
        <v>64</v>
      </c>
      <c r="J19" s="39"/>
      <c r="K19" s="39"/>
      <c r="L19" s="55">
        <f t="shared" si="1"/>
        <v>64</v>
      </c>
      <c r="M19" s="7"/>
      <c r="N19" s="60">
        <f t="shared" si="2"/>
        <v>64</v>
      </c>
      <c r="O19" s="63">
        <f t="shared" si="3"/>
        <v>7</v>
      </c>
      <c r="P19" s="1"/>
    </row>
    <row r="20" spans="1:16" ht="14.4" thickBot="1" x14ac:dyDescent="0.3">
      <c r="A20" s="24">
        <v>14</v>
      </c>
      <c r="B20" s="71" t="s">
        <v>48</v>
      </c>
      <c r="C20" s="72" t="s">
        <v>49</v>
      </c>
      <c r="D20" s="31">
        <v>7</v>
      </c>
      <c r="E20" s="31">
        <v>20</v>
      </c>
      <c r="F20" s="32">
        <v>20</v>
      </c>
      <c r="G20" s="31">
        <v>14</v>
      </c>
      <c r="H20" s="31"/>
      <c r="I20" s="11">
        <f t="shared" si="0"/>
        <v>61</v>
      </c>
      <c r="J20" s="39"/>
      <c r="K20" s="39"/>
      <c r="L20" s="55">
        <f t="shared" si="1"/>
        <v>61</v>
      </c>
      <c r="M20" s="7"/>
      <c r="N20" s="60">
        <f t="shared" si="2"/>
        <v>61</v>
      </c>
      <c r="O20" s="63">
        <f t="shared" si="3"/>
        <v>7</v>
      </c>
      <c r="P20" s="1"/>
    </row>
    <row r="21" spans="1:16" ht="14.4" thickBot="1" x14ac:dyDescent="0.3">
      <c r="A21" s="24">
        <v>15</v>
      </c>
      <c r="B21" s="71" t="s">
        <v>50</v>
      </c>
      <c r="C21" s="72" t="s">
        <v>51</v>
      </c>
      <c r="D21" s="31">
        <v>7</v>
      </c>
      <c r="E21" s="31">
        <v>20</v>
      </c>
      <c r="F21" s="32">
        <v>20</v>
      </c>
      <c r="G21" s="31">
        <v>18</v>
      </c>
      <c r="H21" s="31"/>
      <c r="I21" s="11">
        <f t="shared" si="0"/>
        <v>65</v>
      </c>
      <c r="J21" s="39"/>
      <c r="K21" s="39"/>
      <c r="L21" s="55">
        <f t="shared" si="1"/>
        <v>65</v>
      </c>
      <c r="M21" s="7"/>
      <c r="N21" s="60">
        <f t="shared" si="2"/>
        <v>65</v>
      </c>
      <c r="O21" s="63">
        <f t="shared" si="3"/>
        <v>7</v>
      </c>
      <c r="P21" s="1"/>
    </row>
    <row r="22" spans="1:16" ht="14.4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20</v>
      </c>
      <c r="F22" s="32">
        <v>20</v>
      </c>
      <c r="G22" s="31">
        <v>14</v>
      </c>
      <c r="H22" s="31"/>
      <c r="I22" s="11">
        <f t="shared" si="0"/>
        <v>64</v>
      </c>
      <c r="J22" s="39"/>
      <c r="K22" s="39"/>
      <c r="L22" s="55">
        <f t="shared" si="1"/>
        <v>64</v>
      </c>
      <c r="M22" s="7"/>
      <c r="N22" s="60">
        <f t="shared" si="2"/>
        <v>64</v>
      </c>
      <c r="O22" s="63">
        <f t="shared" si="3"/>
        <v>7</v>
      </c>
      <c r="P22" s="1"/>
    </row>
    <row r="23" spans="1:16" ht="14.4" thickBot="1" x14ac:dyDescent="0.3">
      <c r="A23" s="24">
        <v>17</v>
      </c>
      <c r="B23" s="71" t="s">
        <v>54</v>
      </c>
      <c r="C23" s="72" t="s">
        <v>55</v>
      </c>
      <c r="D23" s="31">
        <v>9</v>
      </c>
      <c r="E23" s="31">
        <v>20</v>
      </c>
      <c r="F23" s="32">
        <v>20</v>
      </c>
      <c r="G23" s="31">
        <v>18</v>
      </c>
      <c r="H23" s="31"/>
      <c r="I23" s="11">
        <f t="shared" si="0"/>
        <v>67</v>
      </c>
      <c r="J23" s="39"/>
      <c r="K23" s="39"/>
      <c r="L23" s="55">
        <f t="shared" si="1"/>
        <v>67</v>
      </c>
      <c r="M23" s="7"/>
      <c r="N23" s="60">
        <f t="shared" si="2"/>
        <v>67</v>
      </c>
      <c r="O23" s="63">
        <f t="shared" si="3"/>
        <v>7</v>
      </c>
      <c r="P23" s="1"/>
    </row>
    <row r="24" spans="1:16" ht="14.4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20</v>
      </c>
      <c r="F24" s="32">
        <v>20</v>
      </c>
      <c r="G24" s="31">
        <v>16</v>
      </c>
      <c r="H24" s="31"/>
      <c r="I24" s="11">
        <f t="shared" si="0"/>
        <v>66</v>
      </c>
      <c r="J24" s="39"/>
      <c r="K24" s="39"/>
      <c r="L24" s="55">
        <f t="shared" si="1"/>
        <v>66</v>
      </c>
      <c r="M24" s="7"/>
      <c r="N24" s="60">
        <f t="shared" si="2"/>
        <v>66</v>
      </c>
      <c r="O24" s="63">
        <f t="shared" si="3"/>
        <v>7</v>
      </c>
      <c r="P24" s="1"/>
    </row>
    <row r="25" spans="1:16" ht="14.4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20</v>
      </c>
      <c r="F25" s="32">
        <v>20</v>
      </c>
      <c r="G25" s="31">
        <v>16</v>
      </c>
      <c r="H25" s="31"/>
      <c r="I25" s="11">
        <f t="shared" si="0"/>
        <v>66</v>
      </c>
      <c r="J25" s="39"/>
      <c r="K25" s="39"/>
      <c r="L25" s="55">
        <f t="shared" si="1"/>
        <v>66</v>
      </c>
      <c r="M25" s="7"/>
      <c r="N25" s="60">
        <f t="shared" si="2"/>
        <v>66</v>
      </c>
      <c r="O25" s="63">
        <f t="shared" si="3"/>
        <v>7</v>
      </c>
      <c r="P25" s="1"/>
    </row>
    <row r="26" spans="1:16" ht="14.4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20</v>
      </c>
      <c r="F26" s="32">
        <v>20</v>
      </c>
      <c r="G26" s="31">
        <v>16</v>
      </c>
      <c r="H26" s="31"/>
      <c r="I26" s="11">
        <f t="shared" si="0"/>
        <v>66</v>
      </c>
      <c r="J26" s="39"/>
      <c r="K26" s="39"/>
      <c r="L26" s="55">
        <f t="shared" si="1"/>
        <v>66</v>
      </c>
      <c r="M26" s="7"/>
      <c r="N26" s="60">
        <f t="shared" si="2"/>
        <v>66</v>
      </c>
      <c r="O26" s="63">
        <f t="shared" si="3"/>
        <v>7</v>
      </c>
      <c r="P26" s="1"/>
    </row>
    <row r="27" spans="1:16" ht="14.4" thickBot="1" x14ac:dyDescent="0.3">
      <c r="A27" s="24">
        <v>21</v>
      </c>
      <c r="B27" s="71" t="s">
        <v>62</v>
      </c>
      <c r="C27" s="72" t="s">
        <v>63</v>
      </c>
      <c r="D27" s="31">
        <v>6</v>
      </c>
      <c r="E27" s="31">
        <v>20</v>
      </c>
      <c r="F27" s="32">
        <v>20</v>
      </c>
      <c r="G27" s="31">
        <v>12</v>
      </c>
      <c r="H27" s="31"/>
      <c r="I27" s="11">
        <f t="shared" si="0"/>
        <v>58</v>
      </c>
      <c r="J27" s="39"/>
      <c r="K27" s="39"/>
      <c r="L27" s="55">
        <f t="shared" si="1"/>
        <v>58</v>
      </c>
      <c r="M27" s="7"/>
      <c r="N27" s="60">
        <f t="shared" si="2"/>
        <v>58</v>
      </c>
      <c r="O27" s="63">
        <f t="shared" si="3"/>
        <v>6</v>
      </c>
      <c r="P27" s="1"/>
    </row>
    <row r="28" spans="1:16" ht="14.4" thickBot="1" x14ac:dyDescent="0.3">
      <c r="A28" s="24">
        <v>22</v>
      </c>
      <c r="B28" s="71" t="s">
        <v>64</v>
      </c>
      <c r="C28" s="72" t="s">
        <v>65</v>
      </c>
      <c r="D28" s="31">
        <v>9</v>
      </c>
      <c r="E28" s="31">
        <v>20</v>
      </c>
      <c r="F28" s="32">
        <v>20</v>
      </c>
      <c r="G28" s="31">
        <v>18</v>
      </c>
      <c r="H28" s="31"/>
      <c r="I28" s="11">
        <f t="shared" si="0"/>
        <v>67</v>
      </c>
      <c r="J28" s="39"/>
      <c r="K28" s="39"/>
      <c r="L28" s="55">
        <f t="shared" si="1"/>
        <v>67</v>
      </c>
      <c r="M28" s="7"/>
      <c r="N28" s="60">
        <f t="shared" si="2"/>
        <v>67</v>
      </c>
      <c r="O28" s="63">
        <f t="shared" si="3"/>
        <v>7</v>
      </c>
      <c r="P28" s="1"/>
    </row>
    <row r="29" spans="1:16" ht="14.4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20</v>
      </c>
      <c r="F29" s="32">
        <v>20</v>
      </c>
      <c r="G29" s="31">
        <v>18</v>
      </c>
      <c r="H29" s="31"/>
      <c r="I29" s="11">
        <f t="shared" si="0"/>
        <v>68</v>
      </c>
      <c r="J29" s="39"/>
      <c r="K29" s="39"/>
      <c r="L29" s="55">
        <f t="shared" si="1"/>
        <v>68</v>
      </c>
      <c r="M29" s="7"/>
      <c r="N29" s="60">
        <f t="shared" si="2"/>
        <v>68</v>
      </c>
      <c r="O29" s="63">
        <f t="shared" si="3"/>
        <v>7</v>
      </c>
      <c r="P29" s="1"/>
    </row>
    <row r="30" spans="1:16" ht="14.4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20</v>
      </c>
      <c r="F30" s="32">
        <v>20</v>
      </c>
      <c r="G30" s="31">
        <v>18</v>
      </c>
      <c r="H30" s="31"/>
      <c r="I30" s="11">
        <f t="shared" si="0"/>
        <v>68</v>
      </c>
      <c r="J30" s="39"/>
      <c r="K30" s="39"/>
      <c r="L30" s="55">
        <f t="shared" si="1"/>
        <v>68</v>
      </c>
      <c r="M30" s="7"/>
      <c r="N30" s="60">
        <f t="shared" si="2"/>
        <v>68</v>
      </c>
      <c r="O30" s="63">
        <f t="shared" si="3"/>
        <v>7</v>
      </c>
      <c r="P30" s="1"/>
    </row>
    <row r="31" spans="1:16" ht="14.4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20</v>
      </c>
      <c r="F31" s="32">
        <v>20</v>
      </c>
      <c r="G31" s="31">
        <v>18</v>
      </c>
      <c r="H31" s="31"/>
      <c r="I31" s="11">
        <f t="shared" si="0"/>
        <v>68</v>
      </c>
      <c r="J31" s="39"/>
      <c r="K31" s="39"/>
      <c r="L31" s="55">
        <f t="shared" si="1"/>
        <v>68</v>
      </c>
      <c r="M31" s="7"/>
      <c r="N31" s="60">
        <f t="shared" si="2"/>
        <v>68</v>
      </c>
      <c r="O31" s="63">
        <f t="shared" si="3"/>
        <v>7</v>
      </c>
      <c r="P31" s="1"/>
    </row>
    <row r="32" spans="1:16" ht="14.4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20</v>
      </c>
      <c r="F32" s="32">
        <v>20</v>
      </c>
      <c r="G32" s="31">
        <v>18</v>
      </c>
      <c r="H32" s="31"/>
      <c r="I32" s="11">
        <f t="shared" si="0"/>
        <v>68</v>
      </c>
      <c r="J32" s="39"/>
      <c r="K32" s="39"/>
      <c r="L32" s="55">
        <f t="shared" si="1"/>
        <v>68</v>
      </c>
      <c r="M32" s="7"/>
      <c r="N32" s="60">
        <f t="shared" si="2"/>
        <v>68</v>
      </c>
      <c r="O32" s="63">
        <f t="shared" si="3"/>
        <v>7</v>
      </c>
      <c r="P32" s="1"/>
    </row>
    <row r="33" spans="1:16" ht="14.4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20</v>
      </c>
      <c r="F33" s="32">
        <v>20</v>
      </c>
      <c r="G33" s="31">
        <v>17</v>
      </c>
      <c r="H33" s="31"/>
      <c r="I33" s="11">
        <f t="shared" si="0"/>
        <v>67</v>
      </c>
      <c r="J33" s="39"/>
      <c r="K33" s="39"/>
      <c r="L33" s="55">
        <f t="shared" si="1"/>
        <v>67</v>
      </c>
      <c r="M33" s="7"/>
      <c r="N33" s="60">
        <f t="shared" si="2"/>
        <v>67</v>
      </c>
      <c r="O33" s="63">
        <f t="shared" si="3"/>
        <v>7</v>
      </c>
      <c r="P33" s="1"/>
    </row>
    <row r="34" spans="1:16" ht="14.4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20</v>
      </c>
      <c r="F34" s="32">
        <v>20</v>
      </c>
      <c r="G34" s="31">
        <v>18</v>
      </c>
      <c r="H34" s="31"/>
      <c r="I34" s="11">
        <f t="shared" si="0"/>
        <v>68</v>
      </c>
      <c r="J34" s="39"/>
      <c r="K34" s="39"/>
      <c r="L34" s="55">
        <f t="shared" si="1"/>
        <v>68</v>
      </c>
      <c r="M34" s="7"/>
      <c r="N34" s="60">
        <f t="shared" si="2"/>
        <v>68</v>
      </c>
      <c r="O34" s="63">
        <f t="shared" si="3"/>
        <v>7</v>
      </c>
      <c r="P34" s="1"/>
    </row>
    <row r="35" spans="1:16" ht="14.4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20</v>
      </c>
      <c r="F35" s="32">
        <v>20</v>
      </c>
      <c r="G35" s="31">
        <v>16</v>
      </c>
      <c r="H35" s="31"/>
      <c r="I35" s="11">
        <f t="shared" si="0"/>
        <v>66</v>
      </c>
      <c r="J35" s="39"/>
      <c r="K35" s="39"/>
      <c r="L35" s="55">
        <f t="shared" si="1"/>
        <v>66</v>
      </c>
      <c r="M35" s="7"/>
      <c r="N35" s="60">
        <f t="shared" si="2"/>
        <v>66</v>
      </c>
      <c r="O35" s="63">
        <f t="shared" si="3"/>
        <v>7</v>
      </c>
      <c r="P35" s="1"/>
    </row>
    <row r="36" spans="1:16" ht="14.4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20</v>
      </c>
      <c r="F36" s="32">
        <v>20</v>
      </c>
      <c r="G36" s="31">
        <v>14</v>
      </c>
      <c r="H36" s="31"/>
      <c r="I36" s="11">
        <f t="shared" si="0"/>
        <v>64</v>
      </c>
      <c r="J36" s="39"/>
      <c r="K36" s="39"/>
      <c r="L36" s="55">
        <f t="shared" si="1"/>
        <v>64</v>
      </c>
      <c r="M36" s="7"/>
      <c r="N36" s="60">
        <f t="shared" si="2"/>
        <v>64</v>
      </c>
      <c r="O36" s="63">
        <f t="shared" si="3"/>
        <v>7</v>
      </c>
      <c r="P36" s="1"/>
    </row>
    <row r="37" spans="1:16" ht="14.4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20</v>
      </c>
      <c r="F37" s="32">
        <v>20</v>
      </c>
      <c r="G37" s="31">
        <v>18</v>
      </c>
      <c r="H37" s="31"/>
      <c r="I37" s="11">
        <f t="shared" si="0"/>
        <v>68</v>
      </c>
      <c r="J37" s="39"/>
      <c r="K37" s="39"/>
      <c r="L37" s="55">
        <f t="shared" si="1"/>
        <v>68</v>
      </c>
      <c r="M37" s="7"/>
      <c r="N37" s="60">
        <f t="shared" si="2"/>
        <v>68</v>
      </c>
      <c r="O37" s="63">
        <f t="shared" si="3"/>
        <v>7</v>
      </c>
      <c r="P37" s="1"/>
    </row>
    <row r="38" spans="1:16" ht="14.4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20</v>
      </c>
      <c r="F38" s="32">
        <v>20</v>
      </c>
      <c r="G38" s="31">
        <v>16</v>
      </c>
      <c r="H38" s="31"/>
      <c r="I38" s="11">
        <f t="shared" si="0"/>
        <v>66</v>
      </c>
      <c r="J38" s="39"/>
      <c r="K38" s="39"/>
      <c r="L38" s="55">
        <f t="shared" si="1"/>
        <v>66</v>
      </c>
      <c r="M38" s="7"/>
      <c r="N38" s="60">
        <f t="shared" si="2"/>
        <v>66</v>
      </c>
      <c r="O38" s="63">
        <f t="shared" si="3"/>
        <v>7</v>
      </c>
      <c r="P38" s="1"/>
    </row>
    <row r="39" spans="1:16" ht="14.4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20</v>
      </c>
      <c r="F39" s="32">
        <v>20</v>
      </c>
      <c r="G39" s="31">
        <v>14</v>
      </c>
      <c r="H39" s="31"/>
      <c r="I39" s="11">
        <f t="shared" si="0"/>
        <v>64</v>
      </c>
      <c r="J39" s="39"/>
      <c r="K39" s="39"/>
      <c r="L39" s="55">
        <f t="shared" si="1"/>
        <v>64</v>
      </c>
      <c r="M39" s="7"/>
      <c r="N39" s="60">
        <f t="shared" si="2"/>
        <v>64</v>
      </c>
      <c r="O39" s="63">
        <f t="shared" si="3"/>
        <v>7</v>
      </c>
      <c r="P39" s="1"/>
    </row>
    <row r="40" spans="1:16" ht="14.4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20</v>
      </c>
      <c r="F40" s="32">
        <v>20</v>
      </c>
      <c r="G40" s="31">
        <v>18</v>
      </c>
      <c r="H40" s="31"/>
      <c r="I40" s="11">
        <f t="shared" si="0"/>
        <v>68</v>
      </c>
      <c r="J40" s="39"/>
      <c r="K40" s="39"/>
      <c r="L40" s="55">
        <f t="shared" si="1"/>
        <v>68</v>
      </c>
      <c r="M40" s="7"/>
      <c r="N40" s="60">
        <f t="shared" si="2"/>
        <v>68</v>
      </c>
      <c r="O40" s="63">
        <f t="shared" si="3"/>
        <v>7</v>
      </c>
      <c r="P40" s="1"/>
    </row>
    <row r="41" spans="1:16" ht="14.4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20</v>
      </c>
      <c r="F41" s="32">
        <v>20</v>
      </c>
      <c r="G41" s="31">
        <v>18</v>
      </c>
      <c r="H41" s="31"/>
      <c r="I41" s="11">
        <f t="shared" si="0"/>
        <v>68</v>
      </c>
      <c r="J41" s="39"/>
      <c r="K41" s="39"/>
      <c r="L41" s="55">
        <f t="shared" si="1"/>
        <v>68</v>
      </c>
      <c r="M41" s="7"/>
      <c r="N41" s="60">
        <f t="shared" si="2"/>
        <v>68</v>
      </c>
      <c r="O41" s="63">
        <f t="shared" si="3"/>
        <v>7</v>
      </c>
      <c r="P41" s="1"/>
    </row>
    <row r="42" spans="1:16" ht="14.4" thickBot="1" x14ac:dyDescent="0.3">
      <c r="A42" s="24">
        <v>36</v>
      </c>
      <c r="B42" s="67" t="s">
        <v>92</v>
      </c>
      <c r="C42" s="68" t="s">
        <v>93</v>
      </c>
      <c r="D42" s="31">
        <v>9</v>
      </c>
      <c r="E42" s="31">
        <v>20</v>
      </c>
      <c r="F42" s="32">
        <v>20</v>
      </c>
      <c r="G42" s="31">
        <v>16</v>
      </c>
      <c r="H42" s="31"/>
      <c r="I42" s="11">
        <f t="shared" si="0"/>
        <v>65</v>
      </c>
      <c r="J42" s="39"/>
      <c r="K42" s="39"/>
      <c r="L42" s="55">
        <f t="shared" si="1"/>
        <v>65</v>
      </c>
      <c r="M42" s="7"/>
      <c r="N42" s="60">
        <f t="shared" si="2"/>
        <v>65</v>
      </c>
      <c r="O42" s="63">
        <f t="shared" si="3"/>
        <v>7</v>
      </c>
      <c r="P42" s="1"/>
    </row>
    <row r="43" spans="1:16" s="4" customFormat="1" ht="14.4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20</v>
      </c>
      <c r="F43" s="32">
        <v>20</v>
      </c>
      <c r="G43" s="31">
        <v>18</v>
      </c>
      <c r="H43" s="31"/>
      <c r="I43" s="11">
        <f t="shared" si="0"/>
        <v>68</v>
      </c>
      <c r="J43" s="39"/>
      <c r="K43" s="39"/>
      <c r="L43" s="55">
        <f t="shared" si="1"/>
        <v>68</v>
      </c>
      <c r="M43" s="7"/>
      <c r="N43" s="60">
        <f t="shared" si="2"/>
        <v>68</v>
      </c>
      <c r="O43" s="63">
        <f t="shared" si="3"/>
        <v>7</v>
      </c>
      <c r="P43" s="3"/>
    </row>
    <row r="44" spans="1:16" ht="14.4" thickBot="1" x14ac:dyDescent="0.3">
      <c r="A44" s="24">
        <v>38</v>
      </c>
      <c r="B44" s="67" t="s">
        <v>96</v>
      </c>
      <c r="C44" s="68" t="s">
        <v>97</v>
      </c>
      <c r="D44" s="31">
        <v>9</v>
      </c>
      <c r="E44" s="31">
        <v>20</v>
      </c>
      <c r="F44" s="32">
        <v>20</v>
      </c>
      <c r="G44" s="31">
        <v>18</v>
      </c>
      <c r="H44" s="31"/>
      <c r="I44" s="11">
        <f t="shared" si="0"/>
        <v>67</v>
      </c>
      <c r="J44" s="39"/>
      <c r="K44" s="39"/>
      <c r="L44" s="55">
        <f t="shared" si="1"/>
        <v>67</v>
      </c>
      <c r="M44" s="7"/>
      <c r="N44" s="60">
        <f t="shared" si="2"/>
        <v>67</v>
      </c>
      <c r="O44" s="63">
        <f t="shared" si="3"/>
        <v>7</v>
      </c>
      <c r="P44" s="1"/>
    </row>
    <row r="45" spans="1:16" ht="14.4" thickBot="1" x14ac:dyDescent="0.3">
      <c r="A45" s="24">
        <v>39</v>
      </c>
      <c r="B45" s="67" t="s">
        <v>98</v>
      </c>
      <c r="C45" s="68" t="s">
        <v>63</v>
      </c>
      <c r="D45" s="31">
        <v>8</v>
      </c>
      <c r="E45" s="31">
        <v>20</v>
      </c>
      <c r="F45" s="32">
        <v>20</v>
      </c>
      <c r="G45" s="31">
        <v>18</v>
      </c>
      <c r="H45" s="31"/>
      <c r="I45" s="11">
        <f t="shared" si="0"/>
        <v>66</v>
      </c>
      <c r="J45" s="39"/>
      <c r="K45" s="39"/>
      <c r="L45" s="55">
        <f t="shared" si="1"/>
        <v>66</v>
      </c>
      <c r="M45" s="7"/>
      <c r="N45" s="60">
        <f t="shared" si="2"/>
        <v>66</v>
      </c>
      <c r="O45" s="63">
        <f t="shared" si="3"/>
        <v>7</v>
      </c>
      <c r="P45" s="1"/>
    </row>
    <row r="46" spans="1:16" ht="14.4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Autor</cp:lastModifiedBy>
  <cp:lastPrinted>2013-06-04T07:15:43Z</cp:lastPrinted>
  <dcterms:created xsi:type="dcterms:W3CDTF">2012-05-10T08:39:06Z</dcterms:created>
  <dcterms:modified xsi:type="dcterms:W3CDTF">2024-05-28T13:43:07Z</dcterms:modified>
</cp:coreProperties>
</file>