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305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 s="1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 s="1"/>
  <c r="N208" s="1"/>
  <c r="I209"/>
  <c r="L209"/>
  <c r="N209" s="1"/>
  <c r="I204"/>
  <c r="L204" s="1"/>
  <c r="N204" s="1"/>
  <c r="I205"/>
  <c r="L205"/>
  <c r="N205" s="1"/>
  <c r="I206"/>
  <c r="L206" s="1"/>
  <c r="N206" s="1"/>
  <c r="I207"/>
  <c r="L207"/>
  <c r="N207" s="1"/>
  <c r="I123"/>
  <c r="L123" s="1"/>
  <c r="I124"/>
  <c r="L124"/>
  <c r="I125"/>
  <c r="L125" s="1"/>
  <c r="I126"/>
  <c r="L126"/>
  <c r="I127"/>
  <c r="L127" s="1"/>
  <c r="I128"/>
  <c r="L128"/>
  <c r="I129"/>
  <c r="L129" s="1"/>
  <c r="I130"/>
  <c r="L130"/>
  <c r="I131"/>
  <c r="L131" s="1"/>
  <c r="I132"/>
  <c r="L132"/>
  <c r="I133"/>
  <c r="L133" s="1"/>
  <c r="I134"/>
  <c r="L134"/>
  <c r="I135"/>
  <c r="L135" s="1"/>
  <c r="I136"/>
  <c r="L136"/>
  <c r="I137"/>
  <c r="L137" s="1"/>
  <c r="I138"/>
  <c r="L138"/>
  <c r="I139"/>
  <c r="L139" s="1"/>
  <c r="I140"/>
  <c r="L140"/>
  <c r="I141"/>
  <c r="L141" s="1"/>
  <c r="I142"/>
  <c r="L142"/>
  <c r="I143"/>
  <c r="L143" s="1"/>
  <c r="I144"/>
  <c r="L144"/>
  <c r="I145"/>
  <c r="L145" s="1"/>
  <c r="I146"/>
  <c r="L146"/>
  <c r="I147"/>
  <c r="L147" s="1"/>
  <c r="I148"/>
  <c r="L148"/>
  <c r="I149"/>
  <c r="L149" s="1"/>
  <c r="I150"/>
  <c r="L150"/>
  <c r="I151"/>
  <c r="L151" s="1"/>
  <c r="I152"/>
  <c r="L152"/>
  <c r="I153"/>
  <c r="L153" s="1"/>
  <c r="I154"/>
  <c r="L154"/>
  <c r="I155"/>
  <c r="L155" s="1"/>
  <c r="I156"/>
  <c r="L156"/>
  <c r="I157"/>
  <c r="L157" s="1"/>
  <c r="I158"/>
  <c r="L158"/>
  <c r="I159"/>
  <c r="L159" s="1"/>
  <c r="I160"/>
  <c r="L160"/>
  <c r="N160" s="1"/>
  <c r="I161"/>
  <c r="L161" s="1"/>
  <c r="N161" s="1"/>
  <c r="I162"/>
  <c r="L162"/>
  <c r="N162" s="1"/>
  <c r="I163"/>
  <c r="L163" s="1"/>
  <c r="N163" s="1"/>
  <c r="I164"/>
  <c r="L164"/>
  <c r="N164" s="1"/>
  <c r="I165"/>
  <c r="L165"/>
  <c r="N165" s="1"/>
  <c r="I166"/>
  <c r="L166"/>
  <c r="N166" s="1"/>
  <c r="I167"/>
  <c r="L167" s="1"/>
  <c r="N167" s="1"/>
  <c r="I168"/>
  <c r="L168"/>
  <c r="N168" s="1"/>
  <c r="I169"/>
  <c r="L169"/>
  <c r="N169" s="1"/>
  <c r="I170"/>
  <c r="L170"/>
  <c r="N170" s="1"/>
  <c r="I171"/>
  <c r="L171" s="1"/>
  <c r="N171" s="1"/>
  <c r="I172"/>
  <c r="L172"/>
  <c r="N172" s="1"/>
  <c r="I173"/>
  <c r="L173"/>
  <c r="N173" s="1"/>
  <c r="I174"/>
  <c r="L174"/>
  <c r="N174" s="1"/>
  <c r="I175"/>
  <c r="L175" s="1"/>
  <c r="N175" s="1"/>
  <c r="I176"/>
  <c r="L176"/>
  <c r="N176" s="1"/>
  <c r="I177"/>
  <c r="L177"/>
  <c r="N177" s="1"/>
  <c r="I178"/>
  <c r="L178"/>
  <c r="N178" s="1"/>
  <c r="I179"/>
  <c r="L179" s="1"/>
  <c r="N179" s="1"/>
  <c r="I180"/>
  <c r="L180"/>
  <c r="N180" s="1"/>
  <c r="I181"/>
  <c r="L181"/>
  <c r="N181" s="1"/>
  <c r="I182"/>
  <c r="L182"/>
  <c r="N182" s="1"/>
  <c r="I183"/>
  <c r="L183" s="1"/>
  <c r="N183" s="1"/>
  <c r="I184"/>
  <c r="L184"/>
  <c r="N184" s="1"/>
  <c r="I185"/>
  <c r="L185"/>
  <c r="N185" s="1"/>
  <c r="I186"/>
  <c r="L186"/>
  <c r="N186" s="1"/>
  <c r="I187"/>
  <c r="L187" s="1"/>
  <c r="N187" s="1"/>
  <c r="I188"/>
  <c r="L188"/>
  <c r="N188" s="1"/>
  <c r="I189"/>
  <c r="L189"/>
  <c r="N189" s="1"/>
  <c r="I190"/>
  <c r="L190"/>
  <c r="N190" s="1"/>
  <c r="I191"/>
  <c r="L191" s="1"/>
  <c r="N191" s="1"/>
  <c r="I192"/>
  <c r="L192"/>
  <c r="N192" s="1"/>
  <c r="I193"/>
  <c r="L193"/>
  <c r="N193" s="1"/>
  <c r="I194"/>
  <c r="L194"/>
  <c r="N194" s="1"/>
  <c r="I195"/>
  <c r="L195" s="1"/>
  <c r="N195" s="1"/>
  <c r="I196"/>
  <c r="L196"/>
  <c r="N196" s="1"/>
  <c r="I197"/>
  <c r="L197"/>
  <c r="N197" s="1"/>
  <c r="I198"/>
  <c r="L198"/>
  <c r="N198" s="1"/>
  <c r="I199"/>
  <c r="L199" s="1"/>
  <c r="N199" s="1"/>
  <c r="I200"/>
  <c r="L200"/>
  <c r="N200" s="1"/>
  <c r="I201"/>
  <c r="L201"/>
  <c r="N201" s="1"/>
  <c r="I202"/>
  <c r="L202"/>
  <c r="N202" s="1"/>
  <c r="I203"/>
  <c r="L203" s="1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L25" s="1"/>
  <c r="I26"/>
  <c r="L26" s="1"/>
  <c r="N26" s="1"/>
  <c r="I27"/>
  <c r="L27" s="1"/>
  <c r="I28"/>
  <c r="L28" s="1"/>
  <c r="N28" s="1"/>
  <c r="I29"/>
  <c r="L29" s="1"/>
  <c r="I30"/>
  <c r="L30" s="1"/>
  <c r="N30" s="1"/>
  <c r="I31"/>
  <c r="L31" s="1"/>
  <c r="I32"/>
  <c r="L32" s="1"/>
  <c r="N32" s="1"/>
  <c r="I33"/>
  <c r="L33" s="1"/>
  <c r="I34"/>
  <c r="L34" s="1"/>
  <c r="N34" s="1"/>
  <c r="I35"/>
  <c r="L35" s="1"/>
  <c r="I36"/>
  <c r="L36" s="1"/>
  <c r="N36" s="1"/>
  <c r="I37"/>
  <c r="L37" s="1"/>
  <c r="I38"/>
  <c r="L38" s="1"/>
  <c r="N38" s="1"/>
  <c r="I39"/>
  <c r="L39" s="1"/>
  <c r="I40"/>
  <c r="L40" s="1"/>
  <c r="N40" s="1"/>
  <c r="I41"/>
  <c r="L41" s="1"/>
  <c r="I42"/>
  <c r="L42" s="1"/>
  <c r="N42" s="1"/>
  <c r="I43"/>
  <c r="L43" s="1"/>
  <c r="I44"/>
  <c r="L44" s="1"/>
  <c r="N44" s="1"/>
  <c r="I45"/>
  <c r="L45" s="1"/>
  <c r="I46"/>
  <c r="L46" s="1"/>
  <c r="N46" s="1"/>
  <c r="I47"/>
  <c r="L47" s="1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L61" s="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L77" s="1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L93" s="1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L109" s="1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49"/>
  <c r="L51"/>
  <c r="L53"/>
  <c r="L55"/>
  <c r="L57"/>
  <c r="L59"/>
  <c r="L63"/>
  <c r="L65"/>
  <c r="L67"/>
  <c r="L69"/>
  <c r="L71"/>
  <c r="L73"/>
  <c r="L75"/>
  <c r="L79"/>
  <c r="L81"/>
  <c r="L83"/>
  <c r="L85"/>
  <c r="L87"/>
  <c r="L89"/>
  <c r="L91"/>
  <c r="L95"/>
  <c r="L97"/>
  <c r="L99"/>
  <c r="L101"/>
  <c r="L103"/>
  <c r="L105"/>
  <c r="L107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<sst xmlns="http://schemas.openxmlformats.org/spreadsheetml/2006/main" count="104" uniqueCount="104">
  <si>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</si>
  <si>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</si>
  <si>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</si>
  <si>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</si>
  <si>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</si>
  <si>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</si>
  <si>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</si>
  <si>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</si>
  <si>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</si>
  <si>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</si>
  <si>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</si>
  <si>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</si>
  <si>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</si>
  <si>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</si>
  <si>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</si>
  <si>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</si>
  <si>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</si>
  <si>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</si>
  <si>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</si>
  <si>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</si>
  <si>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2024/2025</t>
  </si>
  <si>
    <t>19СМ3643 Мултидисциплинарна интензивна нега</t>
  </si>
  <si>
    <t>2021/5048-I</t>
  </si>
  <si>
    <t>Тодоровић Милица</t>
  </si>
  <si>
    <t>2021/5092-I</t>
  </si>
  <si>
    <t>Јовић Димитрије</t>
  </si>
  <si>
    <t>2021/5163-I</t>
  </si>
  <si>
    <t>Стојковић Анастасија</t>
  </si>
  <si>
    <t>2022/5466-I</t>
  </si>
  <si>
    <t>Радојевић Душица</t>
  </si>
  <si>
    <t>2022/5470-I</t>
  </si>
  <si>
    <t>Васић Лука</t>
  </si>
  <si>
    <t>2022/5488-I</t>
  </si>
  <si>
    <t>Тричковић Александра</t>
  </si>
  <si>
    <t>2022/5489-I</t>
  </si>
  <si>
    <t>Јовановић Данијела</t>
  </si>
  <si>
    <t>2022/5510-I</t>
  </si>
  <si>
    <t>Пеливановић Анка</t>
  </si>
  <si>
    <t>2022/5520-I</t>
  </si>
  <si>
    <t>Савић Анастасија</t>
  </si>
  <si>
    <t>2022/5525-I</t>
  </si>
  <si>
    <t>Јовановић Емилија</t>
  </si>
  <si>
    <t>2022/5526-I</t>
  </si>
  <si>
    <t>Милосављевић Вања</t>
  </si>
  <si>
    <t>2022/5529-I</t>
  </si>
  <si>
    <t>Станисављевић Бојана</t>
  </si>
  <si>
    <t>2022/5530-I</t>
  </si>
  <si>
    <t>Стојадиновић Милица</t>
  </si>
  <si>
    <t>2022/5537-I</t>
  </si>
  <si>
    <t>Петровић Јелена</t>
  </si>
  <si>
    <t>2022/5558-I</t>
  </si>
  <si>
    <t>Трујић Тања</t>
  </si>
  <si>
    <t>2022/5564-I</t>
  </si>
  <si>
    <t>Крстић Обрад</t>
  </si>
  <si>
    <t>2022/5573-I</t>
  </si>
  <si>
    <t>Остојић Милош</t>
  </si>
  <si>
    <t>2022/5578-I</t>
  </si>
  <si>
    <t>Марковић Хелена</t>
  </si>
  <si>
    <t>2022/5610-I</t>
  </si>
  <si>
    <t>Пејчић Мирјана</t>
  </si>
  <si>
    <t>2022/5631-I</t>
  </si>
  <si>
    <t>Милетић Марија</t>
  </si>
  <si>
    <t>2022/5636-I</t>
  </si>
  <si>
    <t>Миладиновић Далиборка</t>
  </si>
  <si>
    <t>2022/5637-I</t>
  </si>
  <si>
    <t>Филиповић Немања</t>
  </si>
  <si>
    <t>2022/5646-I</t>
  </si>
  <si>
    <t>Ристић Анастасија</t>
  </si>
  <si>
    <t>2022/5647-I</t>
  </si>
  <si>
    <t>Ристић Алекса</t>
  </si>
  <si>
    <t>2022/5666-I</t>
  </si>
  <si>
    <t>Ивковић Никола</t>
  </si>
  <si>
    <t>2022/5693-I</t>
  </si>
  <si>
    <t>Петронијевић Невена</t>
  </si>
  <si>
    <t>2022/5710-I</t>
  </si>
  <si>
    <t>Рајић Ивана</t>
  </si>
  <si>
    <t>2022/5746-I</t>
  </si>
  <si>
    <t>Живановић Александар</t>
  </si>
  <si>
    <t>2022/5752-I</t>
  </si>
  <si>
    <t>Јовановић Сара</t>
  </si>
  <si>
    <t>2022/5761-I</t>
  </si>
  <si>
    <t>Голубовић Милош</t>
  </si>
  <si>
    <t>2022/5770-I</t>
  </si>
  <si>
    <t>Младеновић Верица</t>
  </si>
  <si>
    <t>2022/5774-I</t>
  </si>
  <si>
    <t>Станковић Марина</t>
  </si>
  <si>
    <t>2022/5782-I</t>
  </si>
  <si>
    <t>Ђорђевић Ђорђе</t>
  </si>
  <si>
    <t>2022/5784-I</t>
  </si>
  <si>
    <t>Петковић Драгана</t>
  </si>
  <si>
    <t>2022/5818-I</t>
  </si>
  <si>
    <t>Достанић Анђела</t>
  </si>
  <si>
    <t>2022/5819-I</t>
  </si>
  <si>
    <t>Јовановић Александар</t>
  </si>
  <si>
    <t>2022/5829-I</t>
  </si>
  <si>
    <t>Миљковић Вук</t>
  </si>
  <si>
    <t>2022/5840-I</t>
  </si>
  <si>
    <t>Ивковић Миодраг</t>
  </si>
  <si>
    <t>2022/5847-I</t>
  </si>
  <si>
    <t>Томић Александра</t>
  </si>
  <si>
    <t>2022/5848-I</t>
  </si>
  <si>
    <t>Грујић Анкица</t>
  </si>
  <si>
    <t>2022/5849-I</t>
  </si>
  <si>
    <t>Радуловић Тијана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</si>
</sst>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2" fontId="7" fillId="0" borderId="2" xfId="0" quotePrefix="1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78" zoomScaleNormal="78" workbookViewId="0">
      <pane ySplit="6" topLeftCell="A7" activePane="bottomLeft" state="frozen"/>
      <selection pane="bottomLeft" activeCell="F40" sqref="F40"/>
    </sheetView>
  </sheetViews>
  <sheetFormatPr defaultColWidth="9.140625"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>
      <c r="A2" s="83" t="s">
        <v>15</v>
      </c>
      <c r="B2" s="83"/>
      <c r="C2" s="84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2" t="s">
        <v>3</v>
      </c>
      <c r="B3" s="83"/>
      <c r="C3" s="83"/>
      <c r="D3" s="78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>
      <c r="A4" s="82" t="s">
        <v>10</v>
      </c>
      <c r="B4" s="83"/>
      <c r="C4" s="83"/>
      <c r="D4" s="78" t="s">
        <v>19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>
      <c r="A5" s="14"/>
      <c r="B5" s="15"/>
      <c r="C5" s="16"/>
      <c r="D5" s="75" t="s">
        <v>16</v>
      </c>
      <c r="E5" s="76"/>
      <c r="F5" s="76"/>
      <c r="G5" s="76"/>
      <c r="H5" s="77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15</v>
      </c>
      <c r="G7" s="29">
        <v>16</v>
      </c>
      <c r="H7" s="29"/>
      <c r="I7" s="9">
        <f>SUM(D7:H7)</f>
        <v>51</v>
      </c>
      <c r="J7" s="42"/>
      <c r="K7" s="42"/>
      <c r="L7" s="54">
        <f>SUM(I7,J7,K7)</f>
        <v>51</v>
      </c>
      <c r="M7" s="6"/>
      <c r="N7" s="43">
        <f>IF(L7&gt;50.499,L7,"Није положио(ла)")</f>
        <v>51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29">
        <v>0</v>
      </c>
      <c r="E8" s="31">
        <v>0</v>
      </c>
      <c r="F8" s="32">
        <v>0</v>
      </c>
      <c r="G8" s="31">
        <v>0</v>
      </c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29">
        <v>10</v>
      </c>
      <c r="E9" s="31">
        <v>10</v>
      </c>
      <c r="F9" s="32">
        <v>15</v>
      </c>
      <c r="G9" s="31">
        <v>6</v>
      </c>
      <c r="H9" s="31"/>
      <c r="I9" s="11">
        <f t="shared" si="0"/>
        <v>41</v>
      </c>
      <c r="J9" s="39"/>
      <c r="K9" s="39"/>
      <c r="L9" s="55">
        <f t="shared" si="1"/>
        <v>41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29">
        <v>10</v>
      </c>
      <c r="E10" s="33">
        <v>10</v>
      </c>
      <c r="F10" s="34">
        <v>15</v>
      </c>
      <c r="G10" s="33"/>
      <c r="H10" s="33"/>
      <c r="I10" s="11">
        <f t="shared" si="0"/>
        <v>35</v>
      </c>
      <c r="J10" s="40"/>
      <c r="K10" s="40"/>
      <c r="L10" s="55">
        <f t="shared" si="1"/>
        <v>35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29">
        <v>10</v>
      </c>
      <c r="E11" s="31">
        <v>10</v>
      </c>
      <c r="F11" s="32">
        <v>13</v>
      </c>
      <c r="G11" s="31">
        <v>18</v>
      </c>
      <c r="H11" s="31"/>
      <c r="I11" s="11">
        <f t="shared" si="0"/>
        <v>51</v>
      </c>
      <c r="J11" s="39"/>
      <c r="K11" s="39"/>
      <c r="L11" s="55">
        <f t="shared" si="1"/>
        <v>51</v>
      </c>
      <c r="M11" s="12"/>
      <c r="N11" s="60">
        <f t="shared" si="2"/>
        <v>51</v>
      </c>
      <c r="O11" s="63">
        <f t="shared" si="3"/>
        <v>6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29">
        <v>10</v>
      </c>
      <c r="E12" s="31">
        <v>10</v>
      </c>
      <c r="F12" s="32">
        <v>18</v>
      </c>
      <c r="G12" s="31"/>
      <c r="H12" s="31"/>
      <c r="I12" s="11">
        <f t="shared" si="0"/>
        <v>38</v>
      </c>
      <c r="J12" s="39"/>
      <c r="K12" s="39"/>
      <c r="L12" s="55">
        <f t="shared" si="1"/>
        <v>38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29">
        <v>10</v>
      </c>
      <c r="E13" s="31">
        <v>10</v>
      </c>
      <c r="F13" s="32">
        <v>18</v>
      </c>
      <c r="G13" s="31">
        <v>18</v>
      </c>
      <c r="H13" s="31"/>
      <c r="I13" s="11">
        <f t="shared" si="0"/>
        <v>56</v>
      </c>
      <c r="J13" s="39"/>
      <c r="K13" s="39"/>
      <c r="L13" s="55">
        <f t="shared" si="1"/>
        <v>56</v>
      </c>
      <c r="M13" s="7"/>
      <c r="N13" s="60">
        <f t="shared" si="2"/>
        <v>56</v>
      </c>
      <c r="O13" s="63">
        <f t="shared" si="3"/>
        <v>6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29">
        <v>10</v>
      </c>
      <c r="E14" s="31">
        <v>10</v>
      </c>
      <c r="F14" s="32">
        <v>17</v>
      </c>
      <c r="G14" s="31">
        <v>18</v>
      </c>
      <c r="H14" s="31"/>
      <c r="I14" s="11">
        <f t="shared" si="0"/>
        <v>55</v>
      </c>
      <c r="J14" s="39"/>
      <c r="K14" s="39"/>
      <c r="L14" s="55">
        <f t="shared" si="1"/>
        <v>55</v>
      </c>
      <c r="M14" s="7"/>
      <c r="N14" s="60">
        <f t="shared" si="2"/>
        <v>55</v>
      </c>
      <c r="O14" s="63">
        <f t="shared" si="3"/>
        <v>6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29">
        <v>10</v>
      </c>
      <c r="E15" s="31">
        <v>10</v>
      </c>
      <c r="F15" s="32">
        <v>15</v>
      </c>
      <c r="G15" s="31"/>
      <c r="H15" s="31"/>
      <c r="I15" s="11">
        <f t="shared" si="0"/>
        <v>35</v>
      </c>
      <c r="J15" s="39"/>
      <c r="K15" s="39"/>
      <c r="L15" s="55">
        <f t="shared" si="1"/>
        <v>35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29">
        <v>10</v>
      </c>
      <c r="E16" s="31">
        <v>10</v>
      </c>
      <c r="F16" s="32">
        <v>17</v>
      </c>
      <c r="G16" s="31">
        <v>18</v>
      </c>
      <c r="H16" s="31"/>
      <c r="I16" s="11">
        <f t="shared" si="0"/>
        <v>55</v>
      </c>
      <c r="J16" s="39"/>
      <c r="K16" s="39"/>
      <c r="L16" s="55">
        <f t="shared" si="1"/>
        <v>55</v>
      </c>
      <c r="M16" s="7"/>
      <c r="N16" s="60">
        <f t="shared" si="2"/>
        <v>55</v>
      </c>
      <c r="O16" s="63">
        <f t="shared" si="3"/>
        <v>6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29">
        <v>10</v>
      </c>
      <c r="E17" s="31">
        <v>10</v>
      </c>
      <c r="F17" s="32">
        <v>13</v>
      </c>
      <c r="G17" s="31">
        <v>14</v>
      </c>
      <c r="H17" s="31"/>
      <c r="I17" s="11">
        <f t="shared" si="0"/>
        <v>47</v>
      </c>
      <c r="J17" s="39"/>
      <c r="K17" s="39"/>
      <c r="L17" s="55">
        <f t="shared" si="1"/>
        <v>47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29">
        <v>10</v>
      </c>
      <c r="E18" s="31">
        <v>10</v>
      </c>
      <c r="F18" s="32">
        <v>15</v>
      </c>
      <c r="G18" s="31"/>
      <c r="H18" s="31"/>
      <c r="I18" s="11">
        <f t="shared" si="0"/>
        <v>35</v>
      </c>
      <c r="J18" s="39"/>
      <c r="K18" s="39"/>
      <c r="L18" s="55">
        <f t="shared" si="1"/>
        <v>35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29">
        <v>10</v>
      </c>
      <c r="E19" s="31">
        <v>10</v>
      </c>
      <c r="F19" s="32">
        <v>17</v>
      </c>
      <c r="G19" s="31">
        <v>14</v>
      </c>
      <c r="H19" s="31"/>
      <c r="I19" s="11">
        <f t="shared" si="0"/>
        <v>51</v>
      </c>
      <c r="J19" s="39"/>
      <c r="K19" s="39"/>
      <c r="L19" s="55">
        <f t="shared" si="1"/>
        <v>51</v>
      </c>
      <c r="M19" s="7"/>
      <c r="N19" s="60">
        <f t="shared" si="2"/>
        <v>51</v>
      </c>
      <c r="O19" s="63">
        <f t="shared" si="3"/>
        <v>6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29">
        <v>0</v>
      </c>
      <c r="E20" s="31">
        <v>0</v>
      </c>
      <c r="F20" s="32">
        <v>0</v>
      </c>
      <c r="G20" s="31">
        <v>0</v>
      </c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29">
        <v>10</v>
      </c>
      <c r="E21" s="31">
        <v>10</v>
      </c>
      <c r="F21" s="32">
        <v>15</v>
      </c>
      <c r="G21" s="31">
        <v>16</v>
      </c>
      <c r="H21" s="31"/>
      <c r="I21" s="11">
        <f t="shared" si="0"/>
        <v>51</v>
      </c>
      <c r="J21" s="39"/>
      <c r="K21" s="39"/>
      <c r="L21" s="55">
        <f t="shared" si="1"/>
        <v>51</v>
      </c>
      <c r="M21" s="7"/>
      <c r="N21" s="60">
        <f t="shared" si="2"/>
        <v>51</v>
      </c>
      <c r="O21" s="63">
        <f t="shared" si="3"/>
        <v>6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29">
        <v>10</v>
      </c>
      <c r="E22" s="31">
        <v>10</v>
      </c>
      <c r="F22" s="32">
        <v>18</v>
      </c>
      <c r="G22" s="31">
        <v>10</v>
      </c>
      <c r="H22" s="31"/>
      <c r="I22" s="11">
        <f t="shared" si="0"/>
        <v>48</v>
      </c>
      <c r="J22" s="39"/>
      <c r="K22" s="39"/>
      <c r="L22" s="55">
        <f t="shared" si="1"/>
        <v>48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29">
        <v>10</v>
      </c>
      <c r="E23" s="31">
        <v>10</v>
      </c>
      <c r="F23" s="32">
        <v>15</v>
      </c>
      <c r="G23" s="31">
        <v>16</v>
      </c>
      <c r="H23" s="31"/>
      <c r="I23" s="11">
        <f t="shared" si="0"/>
        <v>51</v>
      </c>
      <c r="J23" s="39"/>
      <c r="K23" s="39"/>
      <c r="L23" s="55">
        <f t="shared" si="1"/>
        <v>51</v>
      </c>
      <c r="M23" s="7"/>
      <c r="N23" s="60">
        <f t="shared" si="2"/>
        <v>51</v>
      </c>
      <c r="O23" s="63">
        <f t="shared" si="3"/>
        <v>6</v>
      </c>
      <c r="P23" s="1"/>
    </row>
    <row r="24" spans="1:16" ht="15.75" thickBot="1">
      <c r="A24" s="24">
        <v>18</v>
      </c>
      <c r="B24" s="71" t="s">
        <v>56</v>
      </c>
      <c r="C24" s="73" t="s">
        <v>57</v>
      </c>
      <c r="D24" s="29">
        <v>10</v>
      </c>
      <c r="E24" s="31">
        <v>10</v>
      </c>
      <c r="F24" s="32">
        <v>13</v>
      </c>
      <c r="G24" s="31">
        <v>18</v>
      </c>
      <c r="H24" s="31"/>
      <c r="I24" s="11">
        <f t="shared" si="0"/>
        <v>51</v>
      </c>
      <c r="J24" s="39"/>
      <c r="K24" s="39"/>
      <c r="L24" s="55">
        <f t="shared" si="1"/>
        <v>51</v>
      </c>
      <c r="M24" s="7"/>
      <c r="N24" s="60">
        <f t="shared" si="2"/>
        <v>51</v>
      </c>
      <c r="O24" s="63">
        <f t="shared" si="3"/>
        <v>6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29">
        <v>10</v>
      </c>
      <c r="E25" s="31">
        <v>10</v>
      </c>
      <c r="F25" s="74">
        <v>13</v>
      </c>
      <c r="G25" s="31">
        <v>14</v>
      </c>
      <c r="H25" s="31"/>
      <c r="I25" s="11">
        <f t="shared" si="0"/>
        <v>47</v>
      </c>
      <c r="J25" s="39"/>
      <c r="K25" s="39"/>
      <c r="L25" s="55">
        <f t="shared" si="1"/>
        <v>47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29">
        <v>10</v>
      </c>
      <c r="E26" s="31">
        <v>10</v>
      </c>
      <c r="F26" s="32">
        <v>15</v>
      </c>
      <c r="G26" s="31">
        <v>16</v>
      </c>
      <c r="H26" s="31"/>
      <c r="I26" s="11">
        <f t="shared" si="0"/>
        <v>51</v>
      </c>
      <c r="J26" s="39"/>
      <c r="K26" s="39"/>
      <c r="L26" s="55">
        <f t="shared" si="1"/>
        <v>51</v>
      </c>
      <c r="M26" s="7"/>
      <c r="N26" s="60">
        <f t="shared" si="2"/>
        <v>51</v>
      </c>
      <c r="O26" s="63">
        <f t="shared" si="3"/>
        <v>6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29">
        <v>10</v>
      </c>
      <c r="E27" s="31">
        <v>10</v>
      </c>
      <c r="F27" s="32">
        <v>17</v>
      </c>
      <c r="G27" s="31">
        <v>18</v>
      </c>
      <c r="H27" s="31"/>
      <c r="I27" s="11">
        <f t="shared" si="0"/>
        <v>55</v>
      </c>
      <c r="J27" s="39"/>
      <c r="K27" s="39"/>
      <c r="L27" s="55">
        <f t="shared" si="1"/>
        <v>55</v>
      </c>
      <c r="M27" s="7"/>
      <c r="N27" s="60">
        <f t="shared" si="2"/>
        <v>55</v>
      </c>
      <c r="O27" s="63">
        <f t="shared" si="3"/>
        <v>6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29">
        <v>10</v>
      </c>
      <c r="E28" s="31">
        <v>10</v>
      </c>
      <c r="F28" s="32">
        <v>17</v>
      </c>
      <c r="G28" s="31">
        <v>18</v>
      </c>
      <c r="H28" s="31"/>
      <c r="I28" s="11">
        <f t="shared" si="0"/>
        <v>55</v>
      </c>
      <c r="J28" s="39"/>
      <c r="K28" s="39"/>
      <c r="L28" s="55">
        <f t="shared" si="1"/>
        <v>55</v>
      </c>
      <c r="M28" s="7"/>
      <c r="N28" s="60">
        <f t="shared" si="2"/>
        <v>55</v>
      </c>
      <c r="O28" s="63">
        <f t="shared" si="3"/>
        <v>6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29">
        <v>10</v>
      </c>
      <c r="E29" s="31">
        <v>10</v>
      </c>
      <c r="F29" s="32">
        <v>15</v>
      </c>
      <c r="G29" s="31">
        <v>18</v>
      </c>
      <c r="H29" s="31"/>
      <c r="I29" s="11">
        <f t="shared" si="0"/>
        <v>53</v>
      </c>
      <c r="J29" s="39"/>
      <c r="K29" s="39"/>
      <c r="L29" s="55">
        <f t="shared" si="1"/>
        <v>53</v>
      </c>
      <c r="M29" s="7"/>
      <c r="N29" s="60">
        <f t="shared" si="2"/>
        <v>53</v>
      </c>
      <c r="O29" s="63">
        <f t="shared" si="3"/>
        <v>6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29">
        <v>10</v>
      </c>
      <c r="E30" s="31">
        <v>10</v>
      </c>
      <c r="F30" s="32">
        <v>15</v>
      </c>
      <c r="G30" s="31">
        <v>18</v>
      </c>
      <c r="H30" s="31"/>
      <c r="I30" s="11">
        <f t="shared" si="0"/>
        <v>53</v>
      </c>
      <c r="J30" s="39"/>
      <c r="K30" s="39"/>
      <c r="L30" s="55">
        <f t="shared" si="1"/>
        <v>53</v>
      </c>
      <c r="M30" s="7"/>
      <c r="N30" s="60">
        <f t="shared" si="2"/>
        <v>53</v>
      </c>
      <c r="O30" s="63">
        <f t="shared" si="3"/>
        <v>6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29">
        <v>10</v>
      </c>
      <c r="E31" s="31">
        <v>6</v>
      </c>
      <c r="F31" s="32">
        <v>17</v>
      </c>
      <c r="G31" s="31">
        <v>18</v>
      </c>
      <c r="H31" s="31"/>
      <c r="I31" s="11">
        <f t="shared" si="0"/>
        <v>51</v>
      </c>
      <c r="J31" s="39"/>
      <c r="K31" s="39"/>
      <c r="L31" s="55">
        <f t="shared" si="1"/>
        <v>51</v>
      </c>
      <c r="M31" s="7"/>
      <c r="N31" s="60">
        <f t="shared" si="2"/>
        <v>51</v>
      </c>
      <c r="O31" s="63">
        <f t="shared" si="3"/>
        <v>6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29">
        <v>10</v>
      </c>
      <c r="E32" s="31">
        <v>10</v>
      </c>
      <c r="F32" s="32">
        <v>17</v>
      </c>
      <c r="G32" s="31">
        <v>16</v>
      </c>
      <c r="H32" s="31"/>
      <c r="I32" s="11">
        <f t="shared" si="0"/>
        <v>53</v>
      </c>
      <c r="J32" s="39"/>
      <c r="K32" s="39"/>
      <c r="L32" s="55">
        <f t="shared" si="1"/>
        <v>53</v>
      </c>
      <c r="M32" s="7"/>
      <c r="N32" s="60">
        <f t="shared" si="2"/>
        <v>53</v>
      </c>
      <c r="O32" s="63">
        <f t="shared" si="3"/>
        <v>6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29">
        <v>10</v>
      </c>
      <c r="E33" s="31">
        <v>10</v>
      </c>
      <c r="F33" s="32">
        <v>17</v>
      </c>
      <c r="G33" s="31">
        <v>16</v>
      </c>
      <c r="H33" s="31"/>
      <c r="I33" s="11">
        <f t="shared" si="0"/>
        <v>53</v>
      </c>
      <c r="J33" s="39"/>
      <c r="K33" s="39"/>
      <c r="L33" s="55">
        <f t="shared" si="1"/>
        <v>53</v>
      </c>
      <c r="M33" s="7"/>
      <c r="N33" s="60">
        <f t="shared" si="2"/>
        <v>53</v>
      </c>
      <c r="O33" s="63">
        <f t="shared" si="3"/>
        <v>6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29">
        <v>10</v>
      </c>
      <c r="E34" s="31">
        <v>10</v>
      </c>
      <c r="F34" s="32">
        <v>17</v>
      </c>
      <c r="G34" s="31"/>
      <c r="H34" s="31"/>
      <c r="I34" s="11">
        <f t="shared" si="0"/>
        <v>37</v>
      </c>
      <c r="J34" s="39"/>
      <c r="K34" s="39"/>
      <c r="L34" s="55">
        <f t="shared" si="1"/>
        <v>37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29">
        <v>10</v>
      </c>
      <c r="E35" s="31">
        <v>10</v>
      </c>
      <c r="F35" s="32">
        <v>15</v>
      </c>
      <c r="G35" s="31">
        <v>16</v>
      </c>
      <c r="H35" s="31"/>
      <c r="I35" s="11">
        <f t="shared" si="0"/>
        <v>51</v>
      </c>
      <c r="J35" s="39"/>
      <c r="K35" s="39"/>
      <c r="L35" s="55">
        <f t="shared" si="1"/>
        <v>51</v>
      </c>
      <c r="M35" s="7"/>
      <c r="N35" s="60">
        <f t="shared" si="2"/>
        <v>51</v>
      </c>
      <c r="O35" s="63">
        <f t="shared" si="3"/>
        <v>6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29">
        <v>10</v>
      </c>
      <c r="E36" s="31">
        <v>10</v>
      </c>
      <c r="F36" s="32">
        <v>15</v>
      </c>
      <c r="G36" s="31">
        <v>12</v>
      </c>
      <c r="H36" s="31"/>
      <c r="I36" s="11">
        <f t="shared" si="0"/>
        <v>47</v>
      </c>
      <c r="J36" s="39"/>
      <c r="K36" s="39"/>
      <c r="L36" s="55">
        <f t="shared" si="1"/>
        <v>47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29">
        <v>10</v>
      </c>
      <c r="E37" s="31">
        <v>10</v>
      </c>
      <c r="F37" s="32">
        <v>17</v>
      </c>
      <c r="G37" s="31">
        <v>18</v>
      </c>
      <c r="H37" s="31"/>
      <c r="I37" s="11">
        <f t="shared" si="0"/>
        <v>55</v>
      </c>
      <c r="J37" s="39"/>
      <c r="K37" s="39"/>
      <c r="L37" s="55">
        <f t="shared" si="1"/>
        <v>55</v>
      </c>
      <c r="M37" s="7"/>
      <c r="N37" s="60">
        <f t="shared" si="2"/>
        <v>55</v>
      </c>
      <c r="O37" s="63">
        <f t="shared" si="3"/>
        <v>6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29">
        <v>10</v>
      </c>
      <c r="E38" s="31">
        <v>10</v>
      </c>
      <c r="F38" s="32">
        <v>15</v>
      </c>
      <c r="G38" s="31">
        <v>10</v>
      </c>
      <c r="H38" s="31"/>
      <c r="I38" s="11">
        <f t="shared" si="0"/>
        <v>45</v>
      </c>
      <c r="J38" s="39"/>
      <c r="K38" s="39"/>
      <c r="L38" s="55">
        <f t="shared" si="1"/>
        <v>45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86</v>
      </c>
      <c r="C39" s="68" t="s">
        <v>87</v>
      </c>
      <c r="D39" s="29">
        <v>10</v>
      </c>
      <c r="E39" s="31">
        <v>10</v>
      </c>
      <c r="F39" s="32">
        <v>17</v>
      </c>
      <c r="G39" s="31"/>
      <c r="H39" s="31"/>
      <c r="I39" s="11">
        <f t="shared" si="0"/>
        <v>37</v>
      </c>
      <c r="J39" s="39"/>
      <c r="K39" s="39"/>
      <c r="L39" s="55">
        <f t="shared" si="1"/>
        <v>37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29">
        <v>10</v>
      </c>
      <c r="E40" s="31">
        <v>10</v>
      </c>
      <c r="F40" s="32">
        <v>18</v>
      </c>
      <c r="G40" s="31">
        <v>14</v>
      </c>
      <c r="H40" s="31"/>
      <c r="I40" s="11">
        <f t="shared" si="0"/>
        <v>52</v>
      </c>
      <c r="J40" s="39"/>
      <c r="K40" s="39"/>
      <c r="L40" s="55">
        <f t="shared" si="1"/>
        <v>52</v>
      </c>
      <c r="M40" s="7"/>
      <c r="N40" s="60">
        <f t="shared" si="2"/>
        <v>52</v>
      </c>
      <c r="O40" s="63">
        <f t="shared" si="3"/>
        <v>6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29">
        <v>10</v>
      </c>
      <c r="E41" s="31">
        <v>10</v>
      </c>
      <c r="F41" s="32">
        <v>17</v>
      </c>
      <c r="G41" s="31">
        <v>18</v>
      </c>
      <c r="H41" s="31"/>
      <c r="I41" s="11">
        <f t="shared" si="0"/>
        <v>55</v>
      </c>
      <c r="J41" s="39"/>
      <c r="K41" s="39"/>
      <c r="L41" s="55">
        <f t="shared" si="1"/>
        <v>55</v>
      </c>
      <c r="M41" s="7"/>
      <c r="N41" s="60">
        <f t="shared" si="2"/>
        <v>55</v>
      </c>
      <c r="O41" s="63">
        <f t="shared" si="3"/>
        <v>6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29">
        <v>10</v>
      </c>
      <c r="E42" s="31">
        <v>10</v>
      </c>
      <c r="F42" s="32">
        <v>15</v>
      </c>
      <c r="G42" s="31">
        <v>18</v>
      </c>
      <c r="H42" s="31"/>
      <c r="I42" s="11">
        <f t="shared" si="0"/>
        <v>53</v>
      </c>
      <c r="J42" s="39"/>
      <c r="K42" s="39"/>
      <c r="L42" s="55">
        <f t="shared" si="1"/>
        <v>53</v>
      </c>
      <c r="M42" s="7"/>
      <c r="N42" s="60">
        <f t="shared" si="2"/>
        <v>53</v>
      </c>
      <c r="O42" s="63">
        <f t="shared" si="3"/>
        <v>6</v>
      </c>
      <c r="P42" s="1"/>
    </row>
    <row r="43" spans="1:16" s="4" customFormat="1" ht="15.75" thickBot="1">
      <c r="A43" s="24">
        <v>37</v>
      </c>
      <c r="B43" s="67" t="s">
        <v>94</v>
      </c>
      <c r="C43" s="68" t="s">
        <v>95</v>
      </c>
      <c r="D43" s="29">
        <v>10</v>
      </c>
      <c r="E43" s="31">
        <v>6</v>
      </c>
      <c r="F43" s="32">
        <v>17</v>
      </c>
      <c r="G43" s="31"/>
      <c r="H43" s="31"/>
      <c r="I43" s="11">
        <f t="shared" si="0"/>
        <v>33</v>
      </c>
      <c r="J43" s="39"/>
      <c r="K43" s="39"/>
      <c r="L43" s="55">
        <f t="shared" si="1"/>
        <v>33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96</v>
      </c>
      <c r="C44" s="68" t="s">
        <v>97</v>
      </c>
      <c r="D44" s="29">
        <v>10</v>
      </c>
      <c r="E44" s="31">
        <v>8</v>
      </c>
      <c r="F44" s="32"/>
      <c r="G44" s="31">
        <v>14</v>
      </c>
      <c r="H44" s="31"/>
      <c r="I44" s="11">
        <f t="shared" si="0"/>
        <v>32</v>
      </c>
      <c r="J44" s="39"/>
      <c r="K44" s="39"/>
      <c r="L44" s="55">
        <f t="shared" si="1"/>
        <v>32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98</v>
      </c>
      <c r="C45" s="68" t="s">
        <v>99</v>
      </c>
      <c r="D45" s="29">
        <v>10</v>
      </c>
      <c r="E45" s="31">
        <v>10</v>
      </c>
      <c r="F45" s="32">
        <v>17</v>
      </c>
      <c r="G45" s="31">
        <v>16</v>
      </c>
      <c r="H45" s="31"/>
      <c r="I45" s="11">
        <f t="shared" si="0"/>
        <v>53</v>
      </c>
      <c r="J45" s="39"/>
      <c r="K45" s="39"/>
      <c r="L45" s="55">
        <f t="shared" si="1"/>
        <v>53</v>
      </c>
      <c r="M45" s="7"/>
      <c r="N45" s="60">
        <f t="shared" si="2"/>
        <v>53</v>
      </c>
      <c r="O45" s="63">
        <f t="shared" si="3"/>
        <v>6</v>
      </c>
      <c r="P45" s="1"/>
    </row>
    <row r="46" spans="1:16" ht="15.75" thickBot="1">
      <c r="A46" s="24">
        <v>40</v>
      </c>
      <c r="B46" s="67" t="s">
        <v>100</v>
      </c>
      <c r="C46" s="68" t="s">
        <v>101</v>
      </c>
      <c r="D46" s="29">
        <v>10</v>
      </c>
      <c r="E46" s="31">
        <v>10</v>
      </c>
      <c r="F46" s="32">
        <v>15</v>
      </c>
      <c r="G46" s="31">
        <v>18</v>
      </c>
      <c r="H46" s="31"/>
      <c r="I46" s="11">
        <f t="shared" si="0"/>
        <v>53</v>
      </c>
      <c r="J46" s="39"/>
      <c r="K46" s="39"/>
      <c r="L46" s="55">
        <f t="shared" si="1"/>
        <v>53</v>
      </c>
      <c r="M46" s="7"/>
      <c r="N46" s="60">
        <f t="shared" si="2"/>
        <v>53</v>
      </c>
      <c r="O46" s="63">
        <f t="shared" si="3"/>
        <v>6</v>
      </c>
      <c r="P46" s="1"/>
    </row>
    <row r="47" spans="1:16" ht="15.75" thickBot="1">
      <c r="A47" s="24">
        <v>41</v>
      </c>
      <c r="B47" s="67" t="s">
        <v>102</v>
      </c>
      <c r="C47" s="68" t="s">
        <v>103</v>
      </c>
      <c r="D47" s="29">
        <v>10</v>
      </c>
      <c r="E47" s="31">
        <v>10</v>
      </c>
      <c r="F47" s="32">
        <v>15</v>
      </c>
      <c r="G47" s="31">
        <v>16</v>
      </c>
      <c r="H47" s="31"/>
      <c r="I47" s="11">
        <f t="shared" si="0"/>
        <v>51</v>
      </c>
      <c r="J47" s="39"/>
      <c r="K47" s="39"/>
      <c r="L47" s="55">
        <f t="shared" si="1"/>
        <v>51</v>
      </c>
      <c r="M47" s="7"/>
      <c r="N47" s="60">
        <f t="shared" si="2"/>
        <v>51</v>
      </c>
      <c r="O47" s="63">
        <f t="shared" si="3"/>
        <v>6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DrTijana</cp:lastModifiedBy>
  <cp:lastPrinted>2013-06-04T07:15:43Z</cp:lastPrinted>
  <dcterms:created xsi:type="dcterms:W3CDTF">2012-05-10T08:39:06Z</dcterms:created>
  <dcterms:modified xsi:type="dcterms:W3CDTF">2025-08-04T10:23:56Z</dcterms:modified>
</cp:coreProperties>
</file>