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Korisnik\Documents\"/>
    </mc:Choice>
  </mc:AlternateContent>
  <xr:revisionPtr revIDLastSave="0" documentId="8_{3351DD87-6210-4A3E-A60F-D477A8AA8D1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81029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/>
  <c r="N208" i="1" s="1"/>
  <c r="I209" i="1"/>
  <c r="L209" i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L8" i="1"/>
  <c r="N8" i="1" s="1"/>
  <c r="L9" i="1"/>
  <c r="L10" i="1"/>
  <c r="L12" i="1"/>
  <c r="L13" i="1"/>
  <c r="I14" i="1"/>
  <c r="L14" i="1" s="1"/>
  <c r="L15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I28" i="1"/>
  <c r="L28" i="1" s="1"/>
  <c r="N28" i="1" s="1"/>
  <c r="I29" i="1"/>
  <c r="I30" i="1"/>
  <c r="L30" i="1" s="1"/>
  <c r="N30" i="1" s="1"/>
  <c r="I31" i="1"/>
  <c r="I32" i="1"/>
  <c r="L32" i="1" s="1"/>
  <c r="N32" i="1" s="1"/>
  <c r="I33" i="1"/>
  <c r="I34" i="1"/>
  <c r="L34" i="1" s="1"/>
  <c r="N34" i="1" s="1"/>
  <c r="I35" i="1"/>
  <c r="I36" i="1"/>
  <c r="L36" i="1" s="1"/>
  <c r="N36" i="1" s="1"/>
  <c r="I37" i="1"/>
  <c r="I38" i="1"/>
  <c r="L38" i="1" s="1"/>
  <c r="N38" i="1" s="1"/>
  <c r="I39" i="1"/>
  <c r="I40" i="1"/>
  <c r="L40" i="1" s="1"/>
  <c r="N40" i="1" s="1"/>
  <c r="I41" i="1"/>
  <c r="I42" i="1"/>
  <c r="L42" i="1" s="1"/>
  <c r="N42" i="1" s="1"/>
  <c r="I43" i="1"/>
  <c r="I44" i="1"/>
  <c r="L44" i="1" s="1"/>
  <c r="N44" i="1" s="1"/>
  <c r="I45" i="1"/>
  <c r="I46" i="1"/>
  <c r="L46" i="1" s="1"/>
  <c r="N46" i="1" s="1"/>
  <c r="I47" i="1"/>
  <c r="I48" i="1"/>
  <c r="L48" i="1" s="1"/>
  <c r="N48" i="1" s="1"/>
  <c r="I49" i="1"/>
  <c r="I50" i="1"/>
  <c r="L50" i="1" s="1"/>
  <c r="N50" i="1" s="1"/>
  <c r="I51" i="1"/>
  <c r="I52" i="1"/>
  <c r="L52" i="1" s="1"/>
  <c r="N52" i="1" s="1"/>
  <c r="I53" i="1"/>
  <c r="I54" i="1"/>
  <c r="L54" i="1" s="1"/>
  <c r="N54" i="1" s="1"/>
  <c r="I55" i="1"/>
  <c r="I56" i="1"/>
  <c r="L56" i="1" s="1"/>
  <c r="N56" i="1" s="1"/>
  <c r="I57" i="1"/>
  <c r="I58" i="1"/>
  <c r="L58" i="1" s="1"/>
  <c r="N58" i="1" s="1"/>
  <c r="I59" i="1"/>
  <c r="I60" i="1"/>
  <c r="L60" i="1" s="1"/>
  <c r="N60" i="1" s="1"/>
  <c r="I61" i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I68" i="1"/>
  <c r="L68" i="1" s="1"/>
  <c r="N68" i="1" s="1"/>
  <c r="I69" i="1"/>
  <c r="I70" i="1"/>
  <c r="L70" i="1" s="1"/>
  <c r="N70" i="1" s="1"/>
  <c r="I71" i="1"/>
  <c r="I72" i="1"/>
  <c r="L72" i="1" s="1"/>
  <c r="N72" i="1" s="1"/>
  <c r="I73" i="1"/>
  <c r="I74" i="1"/>
  <c r="L74" i="1" s="1"/>
  <c r="N74" i="1" s="1"/>
  <c r="I75" i="1"/>
  <c r="I76" i="1"/>
  <c r="L76" i="1" s="1"/>
  <c r="N76" i="1" s="1"/>
  <c r="I77" i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11" i="1"/>
  <c r="L16" i="1"/>
  <c r="L25" i="1"/>
  <c r="L27" i="1"/>
  <c r="L29" i="1"/>
  <c r="L31" i="1"/>
  <c r="L33" i="1"/>
  <c r="L35" i="1"/>
  <c r="L37" i="1"/>
  <c r="L39" i="1"/>
  <c r="L41" i="1"/>
  <c r="L43" i="1"/>
  <c r="L45" i="1"/>
  <c r="L47" i="1"/>
  <c r="L49" i="1"/>
  <c r="L51" i="1"/>
  <c r="L53" i="1"/>
  <c r="L55" i="1"/>
  <c r="L57" i="1"/>
  <c r="L59" i="1"/>
  <c r="L61" i="1"/>
  <c r="L63" i="1"/>
  <c r="L65" i="1"/>
  <c r="L67" i="1"/>
  <c r="L69" i="1"/>
  <c r="L71" i="1"/>
  <c r="L73" i="1"/>
  <c r="L75" i="1"/>
  <c r="L77" i="1"/>
  <c r="L79" i="1"/>
  <c r="L81" i="1"/>
  <c r="L83" i="1"/>
  <c r="L85" i="1"/>
  <c r="L87" i="1"/>
  <c r="L89" i="1"/>
  <c r="L91" i="1"/>
  <c r="L93" i="1"/>
  <c r="L95" i="1"/>
  <c r="L97" i="1"/>
  <c r="L99" i="1"/>
  <c r="L101" i="1"/>
  <c r="L103" i="1"/>
  <c r="L105" i="1"/>
  <c r="L107" i="1"/>
  <c r="L109" i="1"/>
  <c r="L111" i="1"/>
  <c r="L113" i="1"/>
  <c r="L115" i="1"/>
  <c r="L117" i="1"/>
  <c r="L119" i="1"/>
  <c r="L121" i="1"/>
  <c r="L7" i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<sst xmlns="http://schemas.openxmlformats.org/spreadsheetml/2006/main" count="90" uniqueCount="90">
  <si>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</si>
  <si>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</si>
  <si>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</si>
  <si>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</si>
  <si>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</si>
  <si>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</si>
  <si>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</si>
  <si>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</si>
  <si>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</si>
  <si>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</si>
  <si>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</si>
  <si>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</si>
  <si>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</si>
  <si>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</si>
  <si>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</si>
  <si>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</si>
  <si>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</si>
  <si>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</si>
  <si>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</si>
  <si>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СТРУКОВНИ ФИЗИОТЕРАПЕУТ</t>
  </si>
  <si>
    <t>СФ2423 Психомоторни развој детета</t>
  </si>
  <si>
    <t>2018/4113-II</t>
  </si>
  <si>
    <t>Чапаковић Алекса</t>
  </si>
  <si>
    <t>2021/5054-II</t>
  </si>
  <si>
    <t>Петковић Миљан</t>
  </si>
  <si>
    <t>2021/5161-II</t>
  </si>
  <si>
    <t>Миленковић Анђела</t>
  </si>
  <si>
    <t>2021/5257-II</t>
  </si>
  <si>
    <t>Златановић Тамара</t>
  </si>
  <si>
    <t>2021/5306-II</t>
  </si>
  <si>
    <t>Алексић Ненад</t>
  </si>
  <si>
    <t>2022/5569-II</t>
  </si>
  <si>
    <t>Деспотовић Алекса</t>
  </si>
  <si>
    <t>2022/5626-II</t>
  </si>
  <si>
    <t>Алексић Катарина</t>
  </si>
  <si>
    <t>2022/5656-II</t>
  </si>
  <si>
    <t>Стојадиновић Мила</t>
  </si>
  <si>
    <t>2022/5685-II</t>
  </si>
  <si>
    <t>Живановић Марко</t>
  </si>
  <si>
    <t>2022/5751-II</t>
  </si>
  <si>
    <t>Зуцовић Немања</t>
  </si>
  <si>
    <t>2023/5873-II</t>
  </si>
  <si>
    <t>Трајковић Јулијана</t>
  </si>
  <si>
    <t>2023/5885-II</t>
  </si>
  <si>
    <t>Макуљевић Милица</t>
  </si>
  <si>
    <t>2023/5890-II</t>
  </si>
  <si>
    <t>Војводановић Сара</t>
  </si>
  <si>
    <t>2023/5918-II</t>
  </si>
  <si>
    <t>Мирковић Андријана</t>
  </si>
  <si>
    <t>2023/5919-II</t>
  </si>
  <si>
    <t>Стојановић Тијана</t>
  </si>
  <si>
    <t>2023/5927-II</t>
  </si>
  <si>
    <t>Ристић Сара</t>
  </si>
  <si>
    <t>2023/5939-II</t>
  </si>
  <si>
    <t>Ђурић Тијана</t>
  </si>
  <si>
    <t>2023/5950-II</t>
  </si>
  <si>
    <t>Ђорђевић Марина</t>
  </si>
  <si>
    <t>2023/5955-II</t>
  </si>
  <si>
    <t>Беговић Алекса</t>
  </si>
  <si>
    <t>2023/5956-II</t>
  </si>
  <si>
    <t>Милосављевић Сара</t>
  </si>
  <si>
    <t>2023/5974-II</t>
  </si>
  <si>
    <t>Балабановић Павле</t>
  </si>
  <si>
    <t>2023/5976-II</t>
  </si>
  <si>
    <t>Кулашевић Ђорђе</t>
  </si>
  <si>
    <t>2023/5980-II</t>
  </si>
  <si>
    <t>Вићентијевић Катарина</t>
  </si>
  <si>
    <t>2023/6034-II</t>
  </si>
  <si>
    <t>Милошевић Филип</t>
  </si>
  <si>
    <t>2023/6036-II</t>
  </si>
  <si>
    <t>Милетић Даница</t>
  </si>
  <si>
    <t>2023/6038-II</t>
  </si>
  <si>
    <t>Чукић Ива</t>
  </si>
  <si>
    <t>2023/6069-II</t>
  </si>
  <si>
    <t>Ивановић Теодора</t>
  </si>
  <si>
    <t>2023/6124-II</t>
  </si>
  <si>
    <t>Миленковић Огњен</t>
  </si>
  <si>
    <t>2023/6132-II</t>
  </si>
  <si>
    <t>Марјановић Мина</t>
  </si>
  <si>
    <t>2023/6163-II</t>
  </si>
  <si>
    <t>Трајковски Душан</t>
  </si>
  <si>
    <t>2023/6164-II</t>
  </si>
  <si>
    <t>Алексопулос Георгиос</t>
  </si>
  <si>
    <t>2023/6165-II</t>
  </si>
  <si>
    <t>Видак Огњен</t>
  </si>
  <si>
    <t>2023/6190-II</t>
  </si>
  <si>
    <t>Станковић Урош</t>
  </si>
  <si>
    <t>2023/6202-II</t>
  </si>
  <si>
    <t>Радуловић Петра</t>
  </si>
  <si>
    <t>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</si>
</sst>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80" zoomScaleNormal="80" workbookViewId="0">
      <pane ySplit="6" topLeftCell="A7" activePane="bottomLeft" state="frozen"/>
      <selection pane="bottomLeft" activeCell="D2" sqref="D2"/>
    </sheetView>
  </sheetViews>
  <sheetFormatPr defaultRowHeight="14.25" x14ac:dyDescent="0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 x14ac:dyDescent="0.3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3">
      <c r="A2" s="81" t="s">
        <v>15</v>
      </c>
      <c r="B2" s="81"/>
      <c r="C2" s="82"/>
      <c r="D2" s="26" t="s">
        <v>89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">
      <c r="A3" s="80" t="s">
        <v>3</v>
      </c>
      <c r="B3" s="81"/>
      <c r="C3" s="81"/>
      <c r="D3" s="76" t="s">
        <v>20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3">
      <c r="A4" s="80" t="s">
        <v>10</v>
      </c>
      <c r="B4" s="81"/>
      <c r="C4" s="81"/>
      <c r="D4" s="76" t="s">
        <v>19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3">
      <c r="A5" s="14"/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 x14ac:dyDescent="0.3">
      <c r="A7" s="23">
        <v>1</v>
      </c>
      <c r="B7" s="69" t="s">
        <v>21</v>
      </c>
      <c r="C7" s="70" t="s">
        <v>22</v>
      </c>
      <c r="D7" s="29"/>
      <c r="E7" s="29"/>
      <c r="F7" s="30"/>
      <c r="G7" s="29"/>
      <c r="H7" s="29"/>
      <c r="I7" s="9">
        <v>30</v>
      </c>
      <c r="J7" s="42"/>
      <c r="K7" s="42"/>
      <c r="L7" s="54">
        <f>SUM(I7,J7,K7)</f>
        <v>30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 x14ac:dyDescent="0.3">
      <c r="A8" s="24">
        <v>2</v>
      </c>
      <c r="B8" s="71" t="s">
        <v>23</v>
      </c>
      <c r="C8" s="72" t="s">
        <v>24</v>
      </c>
      <c r="D8" s="31"/>
      <c r="E8" s="31"/>
      <c r="F8" s="32"/>
      <c r="G8" s="31"/>
      <c r="H8" s="31"/>
      <c r="I8" s="11">
        <v>30</v>
      </c>
      <c r="J8" s="39"/>
      <c r="K8" s="39"/>
      <c r="L8" s="55">
        <f t="shared" ref="L8:L71" si="0">SUM(I8,J8,K8)</f>
        <v>30</v>
      </c>
      <c r="M8" s="7"/>
      <c r="N8" s="60" t="str">
        <f t="shared" ref="N8:N71" si="1">IF(L8&gt;50.499,L8,"Није положио(ла)")</f>
        <v>Није положио(ла)</v>
      </c>
      <c r="O8" s="63">
        <f t="shared" ref="O8:O71" si="2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 x14ac:dyDescent="0.3">
      <c r="A9" s="24">
        <v>3</v>
      </c>
      <c r="B9" s="71" t="s">
        <v>25</v>
      </c>
      <c r="C9" s="72" t="s">
        <v>26</v>
      </c>
      <c r="D9" s="31"/>
      <c r="E9" s="31"/>
      <c r="F9" s="32"/>
      <c r="G9" s="31"/>
      <c r="H9" s="31"/>
      <c r="I9" s="11">
        <v>30</v>
      </c>
      <c r="J9" s="39"/>
      <c r="K9" s="39"/>
      <c r="L9" s="55">
        <f t="shared" si="0"/>
        <v>30</v>
      </c>
      <c r="M9" s="7"/>
      <c r="N9" s="60" t="str">
        <f t="shared" si="1"/>
        <v>Није положио(ла)</v>
      </c>
      <c r="O9" s="63">
        <f t="shared" si="2"/>
        <v>5</v>
      </c>
      <c r="P9" s="1"/>
    </row>
    <row r="10" spans="1:16" ht="15.75" thickBot="1" x14ac:dyDescent="0.3">
      <c r="A10" s="24">
        <v>4</v>
      </c>
      <c r="B10" s="71" t="s">
        <v>27</v>
      </c>
      <c r="C10" s="72" t="s">
        <v>28</v>
      </c>
      <c r="D10" s="33"/>
      <c r="E10" s="33">
        <v>10</v>
      </c>
      <c r="F10" s="34"/>
      <c r="G10" s="33"/>
      <c r="H10" s="33"/>
      <c r="I10" s="11">
        <v>40</v>
      </c>
      <c r="J10" s="40"/>
      <c r="K10" s="40"/>
      <c r="L10" s="55">
        <f t="shared" si="0"/>
        <v>40</v>
      </c>
      <c r="M10" s="7"/>
      <c r="N10" s="60" t="str">
        <f t="shared" si="1"/>
        <v>Није положио(ла)</v>
      </c>
      <c r="O10" s="63">
        <f t="shared" si="2"/>
        <v>5</v>
      </c>
      <c r="P10" s="1"/>
    </row>
    <row r="11" spans="1:16" ht="15.75" thickBot="1" x14ac:dyDescent="0.3">
      <c r="A11" s="24">
        <v>5</v>
      </c>
      <c r="B11" s="71" t="s">
        <v>29</v>
      </c>
      <c r="C11" s="72" t="s">
        <v>30</v>
      </c>
      <c r="D11" s="31"/>
      <c r="E11" s="31"/>
      <c r="F11" s="32"/>
      <c r="G11" s="31"/>
      <c r="H11" s="31"/>
      <c r="I11" s="11">
        <v>30</v>
      </c>
      <c r="J11" s="39"/>
      <c r="K11" s="39"/>
      <c r="L11" s="55">
        <f t="shared" si="0"/>
        <v>30</v>
      </c>
      <c r="M11" s="12"/>
      <c r="N11" s="60" t="str">
        <f t="shared" si="1"/>
        <v>Није положио(ла)</v>
      </c>
      <c r="O11" s="63">
        <f t="shared" si="2"/>
        <v>5</v>
      </c>
      <c r="P11" s="1"/>
    </row>
    <row r="12" spans="1:16" ht="15.75" thickBot="1" x14ac:dyDescent="0.3">
      <c r="A12" s="24">
        <v>6</v>
      </c>
      <c r="B12" s="71" t="s">
        <v>31</v>
      </c>
      <c r="C12" s="72" t="s">
        <v>32</v>
      </c>
      <c r="D12" s="31"/>
      <c r="E12" s="31"/>
      <c r="F12" s="32"/>
      <c r="G12" s="31"/>
      <c r="H12" s="31"/>
      <c r="I12" s="11">
        <v>30</v>
      </c>
      <c r="J12" s="39"/>
      <c r="K12" s="39"/>
      <c r="L12" s="55">
        <f t="shared" si="0"/>
        <v>30</v>
      </c>
      <c r="M12" s="7"/>
      <c r="N12" s="60" t="str">
        <f t="shared" si="1"/>
        <v>Није положио(ла)</v>
      </c>
      <c r="O12" s="63">
        <f t="shared" si="2"/>
        <v>5</v>
      </c>
      <c r="P12" s="1"/>
    </row>
    <row r="13" spans="1:16" ht="15.75" thickBot="1" x14ac:dyDescent="0.3">
      <c r="A13" s="24">
        <v>7</v>
      </c>
      <c r="B13" s="71" t="s">
        <v>33</v>
      </c>
      <c r="C13" s="72" t="s">
        <v>34</v>
      </c>
      <c r="D13" s="31"/>
      <c r="E13" s="31"/>
      <c r="F13" s="32"/>
      <c r="G13" s="31"/>
      <c r="H13" s="31"/>
      <c r="I13" s="11">
        <v>30</v>
      </c>
      <c r="J13" s="39"/>
      <c r="K13" s="39"/>
      <c r="L13" s="55">
        <f t="shared" si="0"/>
        <v>30</v>
      </c>
      <c r="M13" s="7"/>
      <c r="N13" s="60" t="str">
        <f t="shared" si="1"/>
        <v>Није положио(ла)</v>
      </c>
      <c r="O13" s="63">
        <f t="shared" si="2"/>
        <v>5</v>
      </c>
      <c r="P13" s="1"/>
    </row>
    <row r="14" spans="1:16" ht="15.75" thickBot="1" x14ac:dyDescent="0.3">
      <c r="A14" s="24">
        <v>8</v>
      </c>
      <c r="B14" s="71" t="s">
        <v>35</v>
      </c>
      <c r="C14" s="72" t="s">
        <v>36</v>
      </c>
      <c r="D14" s="31">
        <v>9</v>
      </c>
      <c r="E14" s="31">
        <v>9</v>
      </c>
      <c r="F14" s="32"/>
      <c r="G14" s="31"/>
      <c r="H14" s="31"/>
      <c r="I14" s="11">
        <f t="shared" ref="I8:I71" si="3">SUM(D14:H14)</f>
        <v>18</v>
      </c>
      <c r="J14" s="39"/>
      <c r="K14" s="39"/>
      <c r="L14" s="55">
        <f t="shared" si="0"/>
        <v>18</v>
      </c>
      <c r="M14" s="7"/>
      <c r="N14" s="60" t="str">
        <f t="shared" si="1"/>
        <v>Није положио(ла)</v>
      </c>
      <c r="O14" s="63">
        <f t="shared" si="2"/>
        <v>5</v>
      </c>
      <c r="P14" s="1"/>
    </row>
    <row r="15" spans="1:16" ht="15.75" thickBot="1" x14ac:dyDescent="0.3">
      <c r="A15" s="24">
        <v>9</v>
      </c>
      <c r="B15" s="71" t="s">
        <v>37</v>
      </c>
      <c r="C15" s="72" t="s">
        <v>38</v>
      </c>
      <c r="D15" s="31"/>
      <c r="E15" s="31"/>
      <c r="F15" s="32"/>
      <c r="G15" s="31"/>
      <c r="H15" s="31"/>
      <c r="I15" s="11">
        <v>30</v>
      </c>
      <c r="J15" s="39"/>
      <c r="K15" s="39"/>
      <c r="L15" s="55">
        <f t="shared" si="0"/>
        <v>30</v>
      </c>
      <c r="M15" s="7"/>
      <c r="N15" s="60" t="str">
        <f t="shared" si="1"/>
        <v>Није положио(ла)</v>
      </c>
      <c r="O15" s="63">
        <f t="shared" si="2"/>
        <v>5</v>
      </c>
      <c r="P15" s="1"/>
    </row>
    <row r="16" spans="1:16" ht="15.75" thickBot="1" x14ac:dyDescent="0.3">
      <c r="A16" s="24">
        <v>10</v>
      </c>
      <c r="B16" s="71" t="s">
        <v>39</v>
      </c>
      <c r="C16" s="72" t="s">
        <v>40</v>
      </c>
      <c r="D16" s="31"/>
      <c r="E16" s="31"/>
      <c r="F16" s="32"/>
      <c r="G16" s="31"/>
      <c r="H16" s="31"/>
      <c r="I16" s="11">
        <v>30</v>
      </c>
      <c r="J16" s="39"/>
      <c r="K16" s="39"/>
      <c r="L16" s="55">
        <f t="shared" si="0"/>
        <v>30</v>
      </c>
      <c r="M16" s="7"/>
      <c r="N16" s="60" t="str">
        <f t="shared" si="1"/>
        <v>Није положио(ла)</v>
      </c>
      <c r="O16" s="63">
        <f t="shared" si="2"/>
        <v>5</v>
      </c>
      <c r="P16" s="1"/>
    </row>
    <row r="17" spans="1:16" ht="15.75" thickBot="1" x14ac:dyDescent="0.3">
      <c r="A17" s="24">
        <v>11</v>
      </c>
      <c r="B17" s="71" t="s">
        <v>41</v>
      </c>
      <c r="C17" s="72" t="s">
        <v>42</v>
      </c>
      <c r="D17" s="31">
        <v>10</v>
      </c>
      <c r="E17" s="31">
        <v>10</v>
      </c>
      <c r="F17" s="32">
        <v>10</v>
      </c>
      <c r="G17" s="31">
        <v>6</v>
      </c>
      <c r="H17" s="31"/>
      <c r="I17" s="11">
        <f t="shared" si="3"/>
        <v>36</v>
      </c>
      <c r="J17" s="39"/>
      <c r="K17" s="39"/>
      <c r="L17" s="55">
        <f t="shared" si="0"/>
        <v>36</v>
      </c>
      <c r="M17" s="7"/>
      <c r="N17" s="60" t="str">
        <f t="shared" si="1"/>
        <v>Није положио(ла)</v>
      </c>
      <c r="O17" s="63">
        <f t="shared" si="2"/>
        <v>5</v>
      </c>
      <c r="P17" s="1"/>
    </row>
    <row r="18" spans="1:16" ht="15.75" thickBot="1" x14ac:dyDescent="0.3">
      <c r="A18" s="24">
        <v>12</v>
      </c>
      <c r="B18" s="71" t="s">
        <v>43</v>
      </c>
      <c r="C18" s="72" t="s">
        <v>44</v>
      </c>
      <c r="D18" s="31">
        <v>10</v>
      </c>
      <c r="E18" s="31">
        <v>10</v>
      </c>
      <c r="F18" s="32">
        <v>10</v>
      </c>
      <c r="G18" s="31">
        <v>7</v>
      </c>
      <c r="H18" s="31"/>
      <c r="I18" s="11">
        <f t="shared" si="3"/>
        <v>37</v>
      </c>
      <c r="J18" s="39"/>
      <c r="K18" s="39"/>
      <c r="L18" s="55">
        <f t="shared" si="0"/>
        <v>37</v>
      </c>
      <c r="M18" s="7"/>
      <c r="N18" s="60" t="str">
        <f t="shared" si="1"/>
        <v>Није положио(ла)</v>
      </c>
      <c r="O18" s="63">
        <f t="shared" si="2"/>
        <v>5</v>
      </c>
      <c r="P18" s="1"/>
    </row>
    <row r="19" spans="1:16" ht="15.75" thickBot="1" x14ac:dyDescent="0.3">
      <c r="A19" s="24">
        <v>13</v>
      </c>
      <c r="B19" s="71" t="s">
        <v>45</v>
      </c>
      <c r="C19" s="72" t="s">
        <v>46</v>
      </c>
      <c r="D19" s="31">
        <v>10</v>
      </c>
      <c r="E19" s="31">
        <v>10</v>
      </c>
      <c r="F19" s="32">
        <v>5</v>
      </c>
      <c r="G19" s="31">
        <v>1</v>
      </c>
      <c r="H19" s="31"/>
      <c r="I19" s="11">
        <f t="shared" si="3"/>
        <v>26</v>
      </c>
      <c r="J19" s="39"/>
      <c r="K19" s="39"/>
      <c r="L19" s="55">
        <f t="shared" si="0"/>
        <v>26</v>
      </c>
      <c r="M19" s="7"/>
      <c r="N19" s="60" t="str">
        <f t="shared" si="1"/>
        <v>Није положио(ла)</v>
      </c>
      <c r="O19" s="63">
        <f t="shared" si="2"/>
        <v>5</v>
      </c>
      <c r="P19" s="1"/>
    </row>
    <row r="20" spans="1:16" ht="15.75" thickBot="1" x14ac:dyDescent="0.3">
      <c r="A20" s="24">
        <v>14</v>
      </c>
      <c r="B20" s="71" t="s">
        <v>47</v>
      </c>
      <c r="C20" s="72" t="s">
        <v>48</v>
      </c>
      <c r="D20" s="31">
        <v>10</v>
      </c>
      <c r="E20" s="31">
        <v>10</v>
      </c>
      <c r="F20" s="32">
        <v>10</v>
      </c>
      <c r="G20" s="31">
        <v>12</v>
      </c>
      <c r="H20" s="31"/>
      <c r="I20" s="11">
        <f t="shared" si="3"/>
        <v>42</v>
      </c>
      <c r="J20" s="39"/>
      <c r="K20" s="39"/>
      <c r="L20" s="55">
        <f t="shared" si="0"/>
        <v>42</v>
      </c>
      <c r="M20" s="7"/>
      <c r="N20" s="60" t="str">
        <f t="shared" si="1"/>
        <v>Није положио(ла)</v>
      </c>
      <c r="O20" s="63">
        <f t="shared" si="2"/>
        <v>5</v>
      </c>
      <c r="P20" s="1"/>
    </row>
    <row r="21" spans="1:16" ht="15.75" thickBot="1" x14ac:dyDescent="0.3">
      <c r="A21" s="24">
        <v>15</v>
      </c>
      <c r="B21" s="71" t="s">
        <v>49</v>
      </c>
      <c r="C21" s="72" t="s">
        <v>50</v>
      </c>
      <c r="D21" s="31">
        <v>10</v>
      </c>
      <c r="E21" s="31">
        <v>10</v>
      </c>
      <c r="F21" s="32">
        <v>10</v>
      </c>
      <c r="G21" s="31">
        <v>14</v>
      </c>
      <c r="H21" s="31"/>
      <c r="I21" s="11">
        <f t="shared" si="3"/>
        <v>44</v>
      </c>
      <c r="J21" s="39"/>
      <c r="K21" s="39"/>
      <c r="L21" s="55">
        <f t="shared" si="0"/>
        <v>44</v>
      </c>
      <c r="M21" s="7"/>
      <c r="N21" s="60" t="str">
        <f t="shared" si="1"/>
        <v>Није положио(ла)</v>
      </c>
      <c r="O21" s="63">
        <f t="shared" si="2"/>
        <v>5</v>
      </c>
      <c r="P21" s="1"/>
    </row>
    <row r="22" spans="1:16" ht="15.75" thickBot="1" x14ac:dyDescent="0.3">
      <c r="A22" s="24">
        <v>16</v>
      </c>
      <c r="B22" s="71" t="s">
        <v>51</v>
      </c>
      <c r="C22" s="72" t="s">
        <v>52</v>
      </c>
      <c r="D22" s="31">
        <v>10</v>
      </c>
      <c r="E22" s="31">
        <v>10</v>
      </c>
      <c r="F22" s="32">
        <v>10</v>
      </c>
      <c r="G22" s="31">
        <v>6</v>
      </c>
      <c r="H22" s="31"/>
      <c r="I22" s="11">
        <f t="shared" si="3"/>
        <v>36</v>
      </c>
      <c r="J22" s="39"/>
      <c r="K22" s="39"/>
      <c r="L22" s="55">
        <f t="shared" si="0"/>
        <v>36</v>
      </c>
      <c r="M22" s="7"/>
      <c r="N22" s="60" t="str">
        <f t="shared" si="1"/>
        <v>Није положио(ла)</v>
      </c>
      <c r="O22" s="63">
        <f t="shared" si="2"/>
        <v>5</v>
      </c>
      <c r="P22" s="1"/>
    </row>
    <row r="23" spans="1:16" ht="15.75" thickBot="1" x14ac:dyDescent="0.3">
      <c r="A23" s="24">
        <v>17</v>
      </c>
      <c r="B23" s="71" t="s">
        <v>53</v>
      </c>
      <c r="C23" s="72" t="s">
        <v>54</v>
      </c>
      <c r="D23" s="31">
        <v>10</v>
      </c>
      <c r="E23" s="31">
        <v>10</v>
      </c>
      <c r="F23" s="32">
        <v>10</v>
      </c>
      <c r="G23" s="31">
        <v>14</v>
      </c>
      <c r="H23" s="31"/>
      <c r="I23" s="11">
        <f t="shared" si="3"/>
        <v>44</v>
      </c>
      <c r="J23" s="39"/>
      <c r="K23" s="39"/>
      <c r="L23" s="55">
        <f t="shared" si="0"/>
        <v>44</v>
      </c>
      <c r="M23" s="7"/>
      <c r="N23" s="60" t="str">
        <f t="shared" si="1"/>
        <v>Није положио(ла)</v>
      </c>
      <c r="O23" s="63">
        <f t="shared" si="2"/>
        <v>5</v>
      </c>
      <c r="P23" s="1"/>
    </row>
    <row r="24" spans="1:16" ht="15.75" thickBot="1" x14ac:dyDescent="0.3">
      <c r="A24" s="24">
        <v>18</v>
      </c>
      <c r="B24" s="71" t="s">
        <v>55</v>
      </c>
      <c r="C24" s="72" t="s">
        <v>56</v>
      </c>
      <c r="D24" s="31">
        <v>10</v>
      </c>
      <c r="E24" s="31">
        <v>10</v>
      </c>
      <c r="F24" s="32">
        <v>10</v>
      </c>
      <c r="G24" s="31">
        <v>10</v>
      </c>
      <c r="H24" s="31"/>
      <c r="I24" s="11">
        <f t="shared" si="3"/>
        <v>40</v>
      </c>
      <c r="J24" s="39"/>
      <c r="K24" s="39"/>
      <c r="L24" s="55">
        <f t="shared" si="0"/>
        <v>40</v>
      </c>
      <c r="M24" s="7"/>
      <c r="N24" s="60" t="str">
        <f t="shared" si="1"/>
        <v>Није положио(ла)</v>
      </c>
      <c r="O24" s="63">
        <f t="shared" si="2"/>
        <v>5</v>
      </c>
      <c r="P24" s="1"/>
    </row>
    <row r="25" spans="1:16" ht="15.75" thickBot="1" x14ac:dyDescent="0.3">
      <c r="A25" s="24">
        <v>19</v>
      </c>
      <c r="B25" s="71" t="s">
        <v>57</v>
      </c>
      <c r="C25" s="72" t="s">
        <v>58</v>
      </c>
      <c r="D25" s="31">
        <v>10</v>
      </c>
      <c r="E25" s="31">
        <v>10</v>
      </c>
      <c r="F25" s="32">
        <v>10</v>
      </c>
      <c r="G25" s="31">
        <v>6</v>
      </c>
      <c r="H25" s="31"/>
      <c r="I25" s="11">
        <f t="shared" si="3"/>
        <v>36</v>
      </c>
      <c r="J25" s="39"/>
      <c r="K25" s="39"/>
      <c r="L25" s="55">
        <f t="shared" si="0"/>
        <v>36</v>
      </c>
      <c r="M25" s="7"/>
      <c r="N25" s="60" t="str">
        <f t="shared" si="1"/>
        <v>Није положио(ла)</v>
      </c>
      <c r="O25" s="63">
        <f t="shared" si="2"/>
        <v>5</v>
      </c>
      <c r="P25" s="1"/>
    </row>
    <row r="26" spans="1:16" ht="15.75" thickBot="1" x14ac:dyDescent="0.3">
      <c r="A26" s="24">
        <v>20</v>
      </c>
      <c r="B26" s="71" t="s">
        <v>59</v>
      </c>
      <c r="C26" s="72" t="s">
        <v>60</v>
      </c>
      <c r="D26" s="31">
        <v>10</v>
      </c>
      <c r="E26" s="31">
        <v>9</v>
      </c>
      <c r="F26" s="32">
        <v>10</v>
      </c>
      <c r="G26" s="31">
        <v>4</v>
      </c>
      <c r="H26" s="31"/>
      <c r="I26" s="11">
        <f t="shared" si="3"/>
        <v>33</v>
      </c>
      <c r="J26" s="39"/>
      <c r="K26" s="39"/>
      <c r="L26" s="55">
        <f t="shared" si="0"/>
        <v>33</v>
      </c>
      <c r="M26" s="7"/>
      <c r="N26" s="60" t="str">
        <f t="shared" si="1"/>
        <v>Није положио(ла)</v>
      </c>
      <c r="O26" s="63">
        <f t="shared" si="2"/>
        <v>5</v>
      </c>
      <c r="P26" s="1"/>
    </row>
    <row r="27" spans="1:16" ht="15.75" thickBot="1" x14ac:dyDescent="0.3">
      <c r="A27" s="24">
        <v>21</v>
      </c>
      <c r="B27" s="71" t="s">
        <v>61</v>
      </c>
      <c r="C27" s="72" t="s">
        <v>62</v>
      </c>
      <c r="D27" s="31">
        <v>10</v>
      </c>
      <c r="E27" s="31">
        <v>10</v>
      </c>
      <c r="F27" s="32">
        <v>10</v>
      </c>
      <c r="G27" s="31">
        <v>10</v>
      </c>
      <c r="H27" s="31"/>
      <c r="I27" s="11">
        <f t="shared" si="3"/>
        <v>40</v>
      </c>
      <c r="J27" s="39"/>
      <c r="K27" s="39"/>
      <c r="L27" s="55">
        <f t="shared" si="0"/>
        <v>40</v>
      </c>
      <c r="M27" s="7"/>
      <c r="N27" s="60" t="str">
        <f t="shared" si="1"/>
        <v>Није положио(ла)</v>
      </c>
      <c r="O27" s="63">
        <f t="shared" si="2"/>
        <v>5</v>
      </c>
      <c r="P27" s="1"/>
    </row>
    <row r="28" spans="1:16" ht="15.75" thickBot="1" x14ac:dyDescent="0.3">
      <c r="A28" s="24">
        <v>22</v>
      </c>
      <c r="B28" s="71" t="s">
        <v>63</v>
      </c>
      <c r="C28" s="72" t="s">
        <v>64</v>
      </c>
      <c r="D28" s="31">
        <v>10</v>
      </c>
      <c r="E28" s="31">
        <v>10</v>
      </c>
      <c r="F28" s="32">
        <v>10</v>
      </c>
      <c r="G28" s="31">
        <v>2</v>
      </c>
      <c r="H28" s="31"/>
      <c r="I28" s="11">
        <f t="shared" si="3"/>
        <v>32</v>
      </c>
      <c r="J28" s="39"/>
      <c r="K28" s="39"/>
      <c r="L28" s="55">
        <f t="shared" si="0"/>
        <v>32</v>
      </c>
      <c r="M28" s="7"/>
      <c r="N28" s="60" t="str">
        <f t="shared" si="1"/>
        <v>Није положио(ла)</v>
      </c>
      <c r="O28" s="63">
        <f t="shared" si="2"/>
        <v>5</v>
      </c>
      <c r="P28" s="1"/>
    </row>
    <row r="29" spans="1:16" ht="15.75" thickBot="1" x14ac:dyDescent="0.3">
      <c r="A29" s="24">
        <v>23</v>
      </c>
      <c r="B29" s="71" t="s">
        <v>65</v>
      </c>
      <c r="C29" s="72" t="s">
        <v>66</v>
      </c>
      <c r="D29" s="31">
        <v>10</v>
      </c>
      <c r="E29" s="31">
        <v>10</v>
      </c>
      <c r="F29" s="32">
        <v>10</v>
      </c>
      <c r="G29" s="31">
        <v>2</v>
      </c>
      <c r="H29" s="31"/>
      <c r="I29" s="11">
        <f t="shared" si="3"/>
        <v>32</v>
      </c>
      <c r="J29" s="39"/>
      <c r="K29" s="39"/>
      <c r="L29" s="55">
        <f t="shared" si="0"/>
        <v>32</v>
      </c>
      <c r="M29" s="7"/>
      <c r="N29" s="60" t="str">
        <f t="shared" si="1"/>
        <v>Није положио(ла)</v>
      </c>
      <c r="O29" s="63">
        <f t="shared" si="2"/>
        <v>5</v>
      </c>
      <c r="P29" s="1"/>
    </row>
    <row r="30" spans="1:16" ht="15.75" thickBot="1" x14ac:dyDescent="0.3">
      <c r="A30" s="24">
        <v>24</v>
      </c>
      <c r="B30" s="71" t="s">
        <v>67</v>
      </c>
      <c r="C30" s="72" t="s">
        <v>68</v>
      </c>
      <c r="D30" s="31">
        <v>10</v>
      </c>
      <c r="E30" s="31">
        <v>10</v>
      </c>
      <c r="F30" s="32">
        <v>10</v>
      </c>
      <c r="G30" s="31">
        <v>1</v>
      </c>
      <c r="H30" s="31"/>
      <c r="I30" s="11">
        <f t="shared" si="3"/>
        <v>31</v>
      </c>
      <c r="J30" s="39"/>
      <c r="K30" s="39"/>
      <c r="L30" s="55">
        <f t="shared" si="0"/>
        <v>31</v>
      </c>
      <c r="M30" s="7"/>
      <c r="N30" s="60" t="str">
        <f t="shared" si="1"/>
        <v>Није положио(ла)</v>
      </c>
      <c r="O30" s="63">
        <f t="shared" si="2"/>
        <v>5</v>
      </c>
      <c r="P30" s="1"/>
    </row>
    <row r="31" spans="1:16" ht="15.75" thickBot="1" x14ac:dyDescent="0.3">
      <c r="A31" s="24">
        <v>25</v>
      </c>
      <c r="B31" s="71" t="s">
        <v>69</v>
      </c>
      <c r="C31" s="72" t="s">
        <v>70</v>
      </c>
      <c r="D31" s="31">
        <v>10</v>
      </c>
      <c r="E31" s="31">
        <v>10</v>
      </c>
      <c r="F31" s="32">
        <v>10</v>
      </c>
      <c r="G31" s="31">
        <v>14</v>
      </c>
      <c r="H31" s="31"/>
      <c r="I31" s="11">
        <f t="shared" si="3"/>
        <v>44</v>
      </c>
      <c r="J31" s="39"/>
      <c r="K31" s="39"/>
      <c r="L31" s="55">
        <f t="shared" si="0"/>
        <v>44</v>
      </c>
      <c r="M31" s="7"/>
      <c r="N31" s="60" t="str">
        <f t="shared" si="1"/>
        <v>Није положио(ла)</v>
      </c>
      <c r="O31" s="63">
        <f t="shared" si="2"/>
        <v>5</v>
      </c>
      <c r="P31" s="1"/>
    </row>
    <row r="32" spans="1:16" ht="15.75" thickBot="1" x14ac:dyDescent="0.3">
      <c r="A32" s="24">
        <v>26</v>
      </c>
      <c r="B32" s="71" t="s">
        <v>71</v>
      </c>
      <c r="C32" s="72" t="s">
        <v>72</v>
      </c>
      <c r="D32" s="31">
        <v>10</v>
      </c>
      <c r="E32" s="31">
        <v>10</v>
      </c>
      <c r="F32" s="32">
        <v>10</v>
      </c>
      <c r="G32" s="31">
        <v>0</v>
      </c>
      <c r="H32" s="31"/>
      <c r="I32" s="11">
        <f t="shared" si="3"/>
        <v>30</v>
      </c>
      <c r="J32" s="39"/>
      <c r="K32" s="39"/>
      <c r="L32" s="55">
        <f t="shared" si="0"/>
        <v>30</v>
      </c>
      <c r="M32" s="7"/>
      <c r="N32" s="60" t="str">
        <f t="shared" si="1"/>
        <v>Није положио(ла)</v>
      </c>
      <c r="O32" s="63">
        <f t="shared" si="2"/>
        <v>5</v>
      </c>
      <c r="P32" s="1"/>
    </row>
    <row r="33" spans="1:16" ht="15.75" thickBot="1" x14ac:dyDescent="0.3">
      <c r="A33" s="24">
        <v>27</v>
      </c>
      <c r="B33" s="71" t="s">
        <v>73</v>
      </c>
      <c r="C33" s="72" t="s">
        <v>74</v>
      </c>
      <c r="D33" s="31">
        <v>10</v>
      </c>
      <c r="E33" s="31">
        <v>10</v>
      </c>
      <c r="F33" s="32">
        <v>5</v>
      </c>
      <c r="G33" s="31">
        <v>7</v>
      </c>
      <c r="H33" s="31"/>
      <c r="I33" s="11">
        <f t="shared" si="3"/>
        <v>32</v>
      </c>
      <c r="J33" s="39"/>
      <c r="K33" s="39"/>
      <c r="L33" s="55">
        <f t="shared" si="0"/>
        <v>32</v>
      </c>
      <c r="M33" s="7"/>
      <c r="N33" s="60" t="str">
        <f t="shared" si="1"/>
        <v>Није положио(ла)</v>
      </c>
      <c r="O33" s="63">
        <f t="shared" si="2"/>
        <v>5</v>
      </c>
      <c r="P33" s="1"/>
    </row>
    <row r="34" spans="1:16" ht="15.75" thickBot="1" x14ac:dyDescent="0.3">
      <c r="A34" s="24">
        <v>28</v>
      </c>
      <c r="B34" s="71" t="s">
        <v>75</v>
      </c>
      <c r="C34" s="72" t="s">
        <v>76</v>
      </c>
      <c r="D34" s="31">
        <v>10</v>
      </c>
      <c r="E34" s="31">
        <v>10</v>
      </c>
      <c r="F34" s="32">
        <v>10</v>
      </c>
      <c r="G34" s="31">
        <v>1</v>
      </c>
      <c r="H34" s="31"/>
      <c r="I34" s="11">
        <f t="shared" si="3"/>
        <v>31</v>
      </c>
      <c r="J34" s="39"/>
      <c r="K34" s="39"/>
      <c r="L34" s="55">
        <f t="shared" si="0"/>
        <v>31</v>
      </c>
      <c r="M34" s="7"/>
      <c r="N34" s="60" t="str">
        <f t="shared" si="1"/>
        <v>Није положио(ла)</v>
      </c>
      <c r="O34" s="63">
        <f t="shared" si="2"/>
        <v>5</v>
      </c>
      <c r="P34" s="1"/>
    </row>
    <row r="35" spans="1:16" ht="15.75" thickBot="1" x14ac:dyDescent="0.3">
      <c r="A35" s="24">
        <v>29</v>
      </c>
      <c r="B35" s="71" t="s">
        <v>77</v>
      </c>
      <c r="C35" s="72" t="s">
        <v>78</v>
      </c>
      <c r="D35" s="31">
        <v>10</v>
      </c>
      <c r="E35" s="31">
        <v>10</v>
      </c>
      <c r="F35" s="32">
        <v>10</v>
      </c>
      <c r="G35" s="31">
        <v>0</v>
      </c>
      <c r="H35" s="31"/>
      <c r="I35" s="11">
        <f t="shared" si="3"/>
        <v>30</v>
      </c>
      <c r="J35" s="39"/>
      <c r="K35" s="39"/>
      <c r="L35" s="55">
        <f t="shared" si="0"/>
        <v>30</v>
      </c>
      <c r="M35" s="7"/>
      <c r="N35" s="60" t="str">
        <f t="shared" si="1"/>
        <v>Није положио(ла)</v>
      </c>
      <c r="O35" s="63">
        <f t="shared" si="2"/>
        <v>5</v>
      </c>
      <c r="P35" s="1"/>
    </row>
    <row r="36" spans="1:16" ht="15.75" thickBot="1" x14ac:dyDescent="0.3">
      <c r="A36" s="24">
        <v>30</v>
      </c>
      <c r="B36" s="71" t="s">
        <v>79</v>
      </c>
      <c r="C36" s="72" t="s">
        <v>80</v>
      </c>
      <c r="D36" s="31">
        <v>10</v>
      </c>
      <c r="E36" s="31">
        <v>9</v>
      </c>
      <c r="F36" s="32">
        <v>10</v>
      </c>
      <c r="G36" s="31">
        <v>0</v>
      </c>
      <c r="H36" s="31"/>
      <c r="I36" s="11">
        <f t="shared" si="3"/>
        <v>29</v>
      </c>
      <c r="J36" s="39"/>
      <c r="K36" s="39"/>
      <c r="L36" s="55">
        <f t="shared" si="0"/>
        <v>29</v>
      </c>
      <c r="M36" s="7"/>
      <c r="N36" s="60" t="str">
        <f t="shared" si="1"/>
        <v>Није положио(ла)</v>
      </c>
      <c r="O36" s="63">
        <f t="shared" si="2"/>
        <v>5</v>
      </c>
      <c r="P36" s="1"/>
    </row>
    <row r="37" spans="1:16" ht="15.75" thickBot="1" x14ac:dyDescent="0.3">
      <c r="A37" s="24">
        <v>31</v>
      </c>
      <c r="B37" s="71" t="s">
        <v>81</v>
      </c>
      <c r="C37" s="72" t="s">
        <v>82</v>
      </c>
      <c r="D37" s="31">
        <v>10</v>
      </c>
      <c r="E37" s="31">
        <v>10</v>
      </c>
      <c r="F37" s="32">
        <v>10</v>
      </c>
      <c r="G37" s="31">
        <v>2</v>
      </c>
      <c r="H37" s="31"/>
      <c r="I37" s="11">
        <f t="shared" si="3"/>
        <v>32</v>
      </c>
      <c r="J37" s="39"/>
      <c r="K37" s="39"/>
      <c r="L37" s="55">
        <f t="shared" si="0"/>
        <v>32</v>
      </c>
      <c r="M37" s="7"/>
      <c r="N37" s="60" t="str">
        <f t="shared" si="1"/>
        <v>Није положио(ла)</v>
      </c>
      <c r="O37" s="63">
        <f t="shared" si="2"/>
        <v>5</v>
      </c>
      <c r="P37" s="1"/>
    </row>
    <row r="38" spans="1:16" ht="15.75" thickBot="1" x14ac:dyDescent="0.3">
      <c r="A38" s="24">
        <v>32</v>
      </c>
      <c r="B38" s="67" t="s">
        <v>83</v>
      </c>
      <c r="C38" s="68" t="s">
        <v>84</v>
      </c>
      <c r="D38" s="31">
        <v>10</v>
      </c>
      <c r="E38" s="31">
        <v>9</v>
      </c>
      <c r="F38" s="32">
        <v>10</v>
      </c>
      <c r="G38" s="31">
        <v>4</v>
      </c>
      <c r="H38" s="31"/>
      <c r="I38" s="11">
        <f t="shared" si="3"/>
        <v>33</v>
      </c>
      <c r="J38" s="39"/>
      <c r="K38" s="39"/>
      <c r="L38" s="55">
        <f t="shared" si="0"/>
        <v>33</v>
      </c>
      <c r="M38" s="7"/>
      <c r="N38" s="60" t="str">
        <f t="shared" si="1"/>
        <v>Није положио(ла)</v>
      </c>
      <c r="O38" s="63">
        <f t="shared" si="2"/>
        <v>5</v>
      </c>
      <c r="P38" s="1"/>
    </row>
    <row r="39" spans="1:16" ht="15.75" thickBot="1" x14ac:dyDescent="0.3">
      <c r="A39" s="24">
        <v>33</v>
      </c>
      <c r="B39" s="67" t="s">
        <v>85</v>
      </c>
      <c r="C39" s="68" t="s">
        <v>86</v>
      </c>
      <c r="D39" s="31">
        <v>10</v>
      </c>
      <c r="E39" s="31">
        <v>9</v>
      </c>
      <c r="F39" s="32">
        <v>10</v>
      </c>
      <c r="G39" s="31">
        <v>1</v>
      </c>
      <c r="H39" s="31"/>
      <c r="I39" s="11">
        <f t="shared" si="3"/>
        <v>30</v>
      </c>
      <c r="J39" s="39"/>
      <c r="K39" s="39"/>
      <c r="L39" s="55">
        <f t="shared" si="0"/>
        <v>30</v>
      </c>
      <c r="M39" s="7"/>
      <c r="N39" s="60" t="str">
        <f t="shared" si="1"/>
        <v>Није положио(ла)</v>
      </c>
      <c r="O39" s="63">
        <f t="shared" si="2"/>
        <v>5</v>
      </c>
      <c r="P39" s="1"/>
    </row>
    <row r="40" spans="1:16" ht="15.75" thickBot="1" x14ac:dyDescent="0.3">
      <c r="A40" s="24">
        <v>34</v>
      </c>
      <c r="B40" s="67" t="s">
        <v>87</v>
      </c>
      <c r="C40" s="68" t="s">
        <v>88</v>
      </c>
      <c r="D40" s="31">
        <v>10</v>
      </c>
      <c r="E40" s="31">
        <v>8</v>
      </c>
      <c r="F40" s="32">
        <v>10</v>
      </c>
      <c r="G40" s="31">
        <v>8</v>
      </c>
      <c r="H40" s="31"/>
      <c r="I40" s="11">
        <f t="shared" si="3"/>
        <v>36</v>
      </c>
      <c r="J40" s="39"/>
      <c r="K40" s="39"/>
      <c r="L40" s="55">
        <f t="shared" si="0"/>
        <v>36</v>
      </c>
      <c r="M40" s="7"/>
      <c r="N40" s="60" t="str">
        <f t="shared" si="1"/>
        <v>Није положио(ла)</v>
      </c>
      <c r="O40" s="63">
        <f t="shared" si="2"/>
        <v>5</v>
      </c>
      <c r="P40" s="1"/>
    </row>
    <row r="41" spans="1:16" ht="15.75" thickBot="1" x14ac:dyDescent="0.3">
      <c r="A41" s="24">
        <v>35</v>
      </c>
      <c r="B41" s="67"/>
      <c r="C41" s="68"/>
      <c r="D41" s="31"/>
      <c r="E41" s="31"/>
      <c r="F41" s="32"/>
      <c r="G41" s="31"/>
      <c r="H41" s="31"/>
      <c r="I41" s="11">
        <f t="shared" si="3"/>
        <v>0</v>
      </c>
      <c r="J41" s="39"/>
      <c r="K41" s="39"/>
      <c r="L41" s="55">
        <f t="shared" si="0"/>
        <v>0</v>
      </c>
      <c r="M41" s="7"/>
      <c r="N41" s="60" t="str">
        <f t="shared" si="1"/>
        <v>Није положио(ла)</v>
      </c>
      <c r="O41" s="63">
        <f t="shared" si="2"/>
        <v>5</v>
      </c>
      <c r="P41" s="1"/>
    </row>
    <row r="42" spans="1:16" ht="15.75" thickBot="1" x14ac:dyDescent="0.3">
      <c r="A42" s="24">
        <v>36</v>
      </c>
      <c r="B42" s="67"/>
      <c r="C42" s="68"/>
      <c r="D42" s="31"/>
      <c r="E42" s="31"/>
      <c r="F42" s="32"/>
      <c r="G42" s="31"/>
      <c r="H42" s="31"/>
      <c r="I42" s="11">
        <f t="shared" si="3"/>
        <v>0</v>
      </c>
      <c r="J42" s="39"/>
      <c r="K42" s="39"/>
      <c r="L42" s="55">
        <f t="shared" si="0"/>
        <v>0</v>
      </c>
      <c r="M42" s="7"/>
      <c r="N42" s="60" t="str">
        <f t="shared" si="1"/>
        <v>Није положио(ла)</v>
      </c>
      <c r="O42" s="63">
        <f t="shared" si="2"/>
        <v>5</v>
      </c>
      <c r="P42" s="1"/>
    </row>
    <row r="43" spans="1:16" s="4" customFormat="1" ht="15.75" thickBot="1" x14ac:dyDescent="0.3">
      <c r="A43" s="24">
        <v>37</v>
      </c>
      <c r="B43" s="67"/>
      <c r="C43" s="68"/>
      <c r="D43" s="31"/>
      <c r="E43" s="31"/>
      <c r="F43" s="32"/>
      <c r="G43" s="31"/>
      <c r="H43" s="31"/>
      <c r="I43" s="11">
        <f t="shared" si="3"/>
        <v>0</v>
      </c>
      <c r="J43" s="39"/>
      <c r="K43" s="39"/>
      <c r="L43" s="55">
        <f t="shared" si="0"/>
        <v>0</v>
      </c>
      <c r="M43" s="7"/>
      <c r="N43" s="60" t="str">
        <f t="shared" si="1"/>
        <v>Није положио(ла)</v>
      </c>
      <c r="O43" s="63">
        <f t="shared" si="2"/>
        <v>5</v>
      </c>
      <c r="P43" s="3"/>
    </row>
    <row r="44" spans="1:16" ht="15.75" thickBot="1" x14ac:dyDescent="0.3">
      <c r="A44" s="24">
        <v>38</v>
      </c>
      <c r="B44" s="67"/>
      <c r="C44" s="68"/>
      <c r="D44" s="31"/>
      <c r="E44" s="31"/>
      <c r="F44" s="32"/>
      <c r="G44" s="31"/>
      <c r="H44" s="31"/>
      <c r="I44" s="11">
        <f t="shared" si="3"/>
        <v>0</v>
      </c>
      <c r="J44" s="39"/>
      <c r="K44" s="39"/>
      <c r="L44" s="55">
        <f t="shared" si="0"/>
        <v>0</v>
      </c>
      <c r="M44" s="7"/>
      <c r="N44" s="60" t="str">
        <f t="shared" si="1"/>
        <v>Није положио(ла)</v>
      </c>
      <c r="O44" s="63">
        <f t="shared" si="2"/>
        <v>5</v>
      </c>
      <c r="P44" s="1"/>
    </row>
    <row r="45" spans="1:16" ht="15.75" thickBot="1" x14ac:dyDescent="0.3">
      <c r="A45" s="24">
        <v>39</v>
      </c>
      <c r="B45" s="67"/>
      <c r="C45" s="68"/>
      <c r="D45" s="31"/>
      <c r="E45" s="31"/>
      <c r="F45" s="32"/>
      <c r="G45" s="31"/>
      <c r="H45" s="31"/>
      <c r="I45" s="11">
        <f t="shared" si="3"/>
        <v>0</v>
      </c>
      <c r="J45" s="39"/>
      <c r="K45" s="39"/>
      <c r="L45" s="55">
        <f t="shared" si="0"/>
        <v>0</v>
      </c>
      <c r="M45" s="7"/>
      <c r="N45" s="60" t="str">
        <f t="shared" si="1"/>
        <v>Није положио(ла)</v>
      </c>
      <c r="O45" s="63">
        <f t="shared" si="2"/>
        <v>5</v>
      </c>
      <c r="P45" s="1"/>
    </row>
    <row r="46" spans="1:16" ht="15.75" thickBot="1" x14ac:dyDescent="0.3">
      <c r="A46" s="24">
        <v>40</v>
      </c>
      <c r="B46" s="67"/>
      <c r="C46" s="68"/>
      <c r="D46" s="31"/>
      <c r="E46" s="31"/>
      <c r="F46" s="32"/>
      <c r="G46" s="31"/>
      <c r="H46" s="31"/>
      <c r="I46" s="11">
        <f t="shared" si="3"/>
        <v>0</v>
      </c>
      <c r="J46" s="39"/>
      <c r="K46" s="39"/>
      <c r="L46" s="55">
        <f t="shared" si="0"/>
        <v>0</v>
      </c>
      <c r="M46" s="7"/>
      <c r="N46" s="60" t="str">
        <f t="shared" si="1"/>
        <v>Није положио(ла)</v>
      </c>
      <c r="O46" s="63">
        <f t="shared" si="2"/>
        <v>5</v>
      </c>
      <c r="P46" s="1"/>
    </row>
    <row r="47" spans="1:16" ht="15.75" thickBot="1" x14ac:dyDescent="0.3">
      <c r="A47" s="24">
        <v>41</v>
      </c>
      <c r="B47" s="67"/>
      <c r="C47" s="68"/>
      <c r="D47" s="31"/>
      <c r="E47" s="31"/>
      <c r="F47" s="32"/>
      <c r="G47" s="31"/>
      <c r="H47" s="31"/>
      <c r="I47" s="11">
        <f t="shared" si="3"/>
        <v>0</v>
      </c>
      <c r="J47" s="39"/>
      <c r="K47" s="39"/>
      <c r="L47" s="55">
        <f t="shared" si="0"/>
        <v>0</v>
      </c>
      <c r="M47" s="7"/>
      <c r="N47" s="60" t="str">
        <f t="shared" si="1"/>
        <v>Није положио(ла)</v>
      </c>
      <c r="O47" s="63">
        <f t="shared" si="2"/>
        <v>5</v>
      </c>
      <c r="P47" s="1"/>
    </row>
    <row r="48" spans="1:16" ht="15.75" thickBot="1" x14ac:dyDescent="0.3">
      <c r="A48" s="24">
        <v>42</v>
      </c>
      <c r="B48" s="67"/>
      <c r="C48" s="68"/>
      <c r="D48" s="31"/>
      <c r="E48" s="31"/>
      <c r="F48" s="32"/>
      <c r="G48" s="31"/>
      <c r="H48" s="31"/>
      <c r="I48" s="11">
        <f t="shared" si="3"/>
        <v>0</v>
      </c>
      <c r="J48" s="39"/>
      <c r="K48" s="39"/>
      <c r="L48" s="55">
        <f t="shared" si="0"/>
        <v>0</v>
      </c>
      <c r="M48" s="7"/>
      <c r="N48" s="60" t="str">
        <f t="shared" si="1"/>
        <v>Није положио(ла)</v>
      </c>
      <c r="O48" s="63">
        <f t="shared" si="2"/>
        <v>5</v>
      </c>
      <c r="P48" s="1"/>
    </row>
    <row r="49" spans="1:16" ht="15" customHeight="1" thickBot="1" x14ac:dyDescent="0.3">
      <c r="A49" s="24">
        <v>43</v>
      </c>
      <c r="B49" s="67"/>
      <c r="C49" s="68"/>
      <c r="D49" s="31"/>
      <c r="E49" s="31"/>
      <c r="F49" s="32"/>
      <c r="G49" s="31"/>
      <c r="H49" s="31"/>
      <c r="I49" s="11">
        <f t="shared" si="3"/>
        <v>0</v>
      </c>
      <c r="J49" s="39"/>
      <c r="K49" s="39"/>
      <c r="L49" s="55">
        <f t="shared" si="0"/>
        <v>0</v>
      </c>
      <c r="M49" s="7"/>
      <c r="N49" s="60" t="str">
        <f t="shared" si="1"/>
        <v>Није положио(ла)</v>
      </c>
      <c r="O49" s="63">
        <f t="shared" si="2"/>
        <v>5</v>
      </c>
      <c r="P49" s="1"/>
    </row>
    <row r="50" spans="1:16" ht="15.75" thickBot="1" x14ac:dyDescent="0.3">
      <c r="A50" s="24">
        <v>44</v>
      </c>
      <c r="B50" s="67"/>
      <c r="C50" s="68"/>
      <c r="D50" s="31"/>
      <c r="E50" s="31"/>
      <c r="F50" s="32"/>
      <c r="G50" s="31"/>
      <c r="H50" s="31"/>
      <c r="I50" s="11">
        <f t="shared" si="3"/>
        <v>0</v>
      </c>
      <c r="J50" s="39"/>
      <c r="K50" s="39"/>
      <c r="L50" s="55">
        <f t="shared" si="0"/>
        <v>0</v>
      </c>
      <c r="M50" s="7"/>
      <c r="N50" s="60" t="str">
        <f t="shared" si="1"/>
        <v>Није положио(ла)</v>
      </c>
      <c r="O50" s="63">
        <f t="shared" si="2"/>
        <v>5</v>
      </c>
      <c r="P50" s="1"/>
    </row>
    <row r="51" spans="1:16" ht="15.75" thickBot="1" x14ac:dyDescent="0.3">
      <c r="A51" s="24">
        <v>45</v>
      </c>
      <c r="B51" s="67"/>
      <c r="C51" s="68"/>
      <c r="D51" s="31"/>
      <c r="E51" s="31"/>
      <c r="F51" s="32"/>
      <c r="G51" s="31"/>
      <c r="H51" s="31"/>
      <c r="I51" s="11">
        <f t="shared" si="3"/>
        <v>0</v>
      </c>
      <c r="J51" s="39"/>
      <c r="K51" s="39"/>
      <c r="L51" s="55">
        <f t="shared" si="0"/>
        <v>0</v>
      </c>
      <c r="M51" s="7"/>
      <c r="N51" s="60" t="str">
        <f t="shared" si="1"/>
        <v>Није положио(ла)</v>
      </c>
      <c r="O51" s="63">
        <f t="shared" si="2"/>
        <v>5</v>
      </c>
      <c r="P51" s="1"/>
    </row>
    <row r="52" spans="1:16" ht="15.75" thickBot="1" x14ac:dyDescent="0.3">
      <c r="A52" s="24">
        <v>46</v>
      </c>
      <c r="B52" s="67"/>
      <c r="C52" s="68"/>
      <c r="D52" s="31"/>
      <c r="E52" s="31"/>
      <c r="F52" s="32"/>
      <c r="G52" s="31"/>
      <c r="H52" s="31"/>
      <c r="I52" s="11">
        <f t="shared" si="3"/>
        <v>0</v>
      </c>
      <c r="J52" s="39"/>
      <c r="K52" s="39"/>
      <c r="L52" s="55">
        <f t="shared" si="0"/>
        <v>0</v>
      </c>
      <c r="M52" s="7"/>
      <c r="N52" s="60" t="str">
        <f t="shared" si="1"/>
        <v>Није положио(ла)</v>
      </c>
      <c r="O52" s="63">
        <f t="shared" si="2"/>
        <v>5</v>
      </c>
      <c r="P52" s="1"/>
    </row>
    <row r="53" spans="1:16" ht="15.75" thickBot="1" x14ac:dyDescent="0.3">
      <c r="A53" s="24">
        <v>47</v>
      </c>
      <c r="B53" s="67"/>
      <c r="C53" s="68"/>
      <c r="D53" s="31"/>
      <c r="E53" s="31"/>
      <c r="F53" s="32"/>
      <c r="G53" s="31"/>
      <c r="H53" s="31"/>
      <c r="I53" s="11">
        <f t="shared" si="3"/>
        <v>0</v>
      </c>
      <c r="J53" s="39"/>
      <c r="K53" s="39"/>
      <c r="L53" s="55">
        <f t="shared" si="0"/>
        <v>0</v>
      </c>
      <c r="M53" s="7"/>
      <c r="N53" s="60" t="str">
        <f t="shared" si="1"/>
        <v>Није положио(ла)</v>
      </c>
      <c r="O53" s="63">
        <f t="shared" si="2"/>
        <v>5</v>
      </c>
      <c r="P53" s="1"/>
    </row>
    <row r="54" spans="1:16" ht="15.75" thickBot="1" x14ac:dyDescent="0.3">
      <c r="A54" s="24">
        <v>48</v>
      </c>
      <c r="B54" s="67"/>
      <c r="C54" s="68"/>
      <c r="D54" s="31"/>
      <c r="E54" s="31"/>
      <c r="F54" s="32"/>
      <c r="G54" s="31"/>
      <c r="H54" s="31"/>
      <c r="I54" s="11">
        <f t="shared" si="3"/>
        <v>0</v>
      </c>
      <c r="J54" s="39"/>
      <c r="K54" s="39"/>
      <c r="L54" s="55">
        <f t="shared" si="0"/>
        <v>0</v>
      </c>
      <c r="M54" s="7"/>
      <c r="N54" s="60" t="str">
        <f t="shared" si="1"/>
        <v>Није положио(ла)</v>
      </c>
      <c r="O54" s="63">
        <f t="shared" si="2"/>
        <v>5</v>
      </c>
      <c r="P54" s="1"/>
    </row>
    <row r="55" spans="1:16" ht="15.75" thickBot="1" x14ac:dyDescent="0.3">
      <c r="A55" s="24">
        <v>49</v>
      </c>
      <c r="B55" s="67"/>
      <c r="C55" s="68"/>
      <c r="D55" s="31"/>
      <c r="E55" s="31"/>
      <c r="F55" s="32"/>
      <c r="G55" s="31"/>
      <c r="H55" s="31"/>
      <c r="I55" s="11">
        <f t="shared" si="3"/>
        <v>0</v>
      </c>
      <c r="J55" s="39"/>
      <c r="K55" s="39"/>
      <c r="L55" s="55">
        <f t="shared" si="0"/>
        <v>0</v>
      </c>
      <c r="M55" s="7"/>
      <c r="N55" s="60" t="str">
        <f t="shared" si="1"/>
        <v>Није положио(ла)</v>
      </c>
      <c r="O55" s="63">
        <f t="shared" si="2"/>
        <v>5</v>
      </c>
      <c r="P55" s="1"/>
    </row>
    <row r="56" spans="1:16" ht="15.75" thickBot="1" x14ac:dyDescent="0.3">
      <c r="A56" s="24">
        <v>50</v>
      </c>
      <c r="B56" s="67"/>
      <c r="C56" s="68"/>
      <c r="D56" s="31"/>
      <c r="E56" s="31"/>
      <c r="F56" s="32"/>
      <c r="G56" s="31"/>
      <c r="H56" s="31"/>
      <c r="I56" s="11">
        <f t="shared" si="3"/>
        <v>0</v>
      </c>
      <c r="J56" s="39"/>
      <c r="K56" s="39"/>
      <c r="L56" s="55">
        <f t="shared" si="0"/>
        <v>0</v>
      </c>
      <c r="M56" s="7"/>
      <c r="N56" s="60" t="str">
        <f t="shared" si="1"/>
        <v>Није положио(ла)</v>
      </c>
      <c r="O56" s="63">
        <f t="shared" si="2"/>
        <v>5</v>
      </c>
      <c r="P56" s="1"/>
    </row>
    <row r="57" spans="1:16" ht="15.75" thickBot="1" x14ac:dyDescent="0.3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3"/>
        <v>0</v>
      </c>
      <c r="J57" s="39"/>
      <c r="K57" s="39"/>
      <c r="L57" s="55">
        <f t="shared" si="0"/>
        <v>0</v>
      </c>
      <c r="M57" s="7"/>
      <c r="N57" s="60" t="str">
        <f t="shared" si="1"/>
        <v>Није положио(ла)</v>
      </c>
      <c r="O57" s="63">
        <f t="shared" si="2"/>
        <v>5</v>
      </c>
      <c r="P57" s="1"/>
    </row>
    <row r="58" spans="1:16" ht="15.75" thickBot="1" x14ac:dyDescent="0.3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3"/>
        <v>0</v>
      </c>
      <c r="J58" s="39"/>
      <c r="K58" s="39"/>
      <c r="L58" s="55">
        <f t="shared" si="0"/>
        <v>0</v>
      </c>
      <c r="M58" s="7"/>
      <c r="N58" s="60" t="str">
        <f t="shared" si="1"/>
        <v>Није положио(ла)</v>
      </c>
      <c r="O58" s="63">
        <f t="shared" si="2"/>
        <v>5</v>
      </c>
      <c r="P58" s="1"/>
    </row>
    <row r="59" spans="1:16" ht="15.75" thickBot="1" x14ac:dyDescent="0.3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3"/>
        <v>0</v>
      </c>
      <c r="J59" s="39"/>
      <c r="K59" s="39"/>
      <c r="L59" s="55">
        <f t="shared" si="0"/>
        <v>0</v>
      </c>
      <c r="M59" s="7"/>
      <c r="N59" s="60" t="str">
        <f t="shared" si="1"/>
        <v>Није положио(ла)</v>
      </c>
      <c r="O59" s="63">
        <f t="shared" si="2"/>
        <v>5</v>
      </c>
      <c r="P59" s="1"/>
    </row>
    <row r="60" spans="1:16" ht="15.75" thickBot="1" x14ac:dyDescent="0.3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3"/>
        <v>0</v>
      </c>
      <c r="J60" s="39"/>
      <c r="K60" s="39"/>
      <c r="L60" s="55">
        <f t="shared" si="0"/>
        <v>0</v>
      </c>
      <c r="M60" s="7"/>
      <c r="N60" s="60" t="str">
        <f t="shared" si="1"/>
        <v>Није положио(ла)</v>
      </c>
      <c r="O60" s="63">
        <f t="shared" si="2"/>
        <v>5</v>
      </c>
      <c r="P60" s="1"/>
    </row>
    <row r="61" spans="1:16" ht="15.75" thickBot="1" x14ac:dyDescent="0.3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3"/>
        <v>0</v>
      </c>
      <c r="J61" s="39"/>
      <c r="K61" s="39"/>
      <c r="L61" s="55">
        <f t="shared" si="0"/>
        <v>0</v>
      </c>
      <c r="M61" s="7"/>
      <c r="N61" s="60" t="str">
        <f t="shared" si="1"/>
        <v>Није положио(ла)</v>
      </c>
      <c r="O61" s="63">
        <f t="shared" si="2"/>
        <v>5</v>
      </c>
      <c r="P61" s="1"/>
    </row>
    <row r="62" spans="1:16" ht="15.75" thickBot="1" x14ac:dyDescent="0.3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3"/>
        <v>0</v>
      </c>
      <c r="J62" s="39"/>
      <c r="K62" s="39"/>
      <c r="L62" s="55">
        <f t="shared" si="0"/>
        <v>0</v>
      </c>
      <c r="M62" s="7"/>
      <c r="N62" s="60" t="str">
        <f t="shared" si="1"/>
        <v>Није положио(ла)</v>
      </c>
      <c r="O62" s="63">
        <f t="shared" si="2"/>
        <v>5</v>
      </c>
      <c r="P62" s="1"/>
    </row>
    <row r="63" spans="1:16" ht="15.75" thickBot="1" x14ac:dyDescent="0.3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3"/>
        <v>0</v>
      </c>
      <c r="J63" s="39"/>
      <c r="K63" s="39"/>
      <c r="L63" s="55">
        <f t="shared" si="0"/>
        <v>0</v>
      </c>
      <c r="M63" s="7"/>
      <c r="N63" s="60" t="str">
        <f t="shared" si="1"/>
        <v>Није положио(ла)</v>
      </c>
      <c r="O63" s="63">
        <f t="shared" si="2"/>
        <v>5</v>
      </c>
      <c r="P63" s="1"/>
    </row>
    <row r="64" spans="1:16" ht="15.75" thickBot="1" x14ac:dyDescent="0.3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3"/>
        <v>0</v>
      </c>
      <c r="J64" s="39"/>
      <c r="K64" s="39"/>
      <c r="L64" s="55">
        <f t="shared" si="0"/>
        <v>0</v>
      </c>
      <c r="M64" s="7"/>
      <c r="N64" s="60" t="str">
        <f t="shared" si="1"/>
        <v>Није положио(ла)</v>
      </c>
      <c r="O64" s="63">
        <f t="shared" si="2"/>
        <v>5</v>
      </c>
      <c r="P64" s="1"/>
    </row>
    <row r="65" spans="1:16" ht="15.75" thickBot="1" x14ac:dyDescent="0.3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3"/>
        <v>0</v>
      </c>
      <c r="J65" s="39"/>
      <c r="K65" s="39"/>
      <c r="L65" s="55">
        <f t="shared" si="0"/>
        <v>0</v>
      </c>
      <c r="M65" s="7"/>
      <c r="N65" s="60" t="str">
        <f t="shared" si="1"/>
        <v>Није положио(ла)</v>
      </c>
      <c r="O65" s="63">
        <f t="shared" si="2"/>
        <v>5</v>
      </c>
      <c r="P65" s="1"/>
    </row>
    <row r="66" spans="1:16" ht="15.75" thickBot="1" x14ac:dyDescent="0.3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3"/>
        <v>0</v>
      </c>
      <c r="J66" s="39"/>
      <c r="K66" s="39"/>
      <c r="L66" s="55">
        <f t="shared" si="0"/>
        <v>0</v>
      </c>
      <c r="M66" s="7"/>
      <c r="N66" s="60" t="str">
        <f t="shared" si="1"/>
        <v>Није положио(ла)</v>
      </c>
      <c r="O66" s="63">
        <f t="shared" si="2"/>
        <v>5</v>
      </c>
      <c r="P66" s="1"/>
    </row>
    <row r="67" spans="1:16" ht="15.75" thickBot="1" x14ac:dyDescent="0.3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3"/>
        <v>0</v>
      </c>
      <c r="J67" s="39"/>
      <c r="K67" s="39"/>
      <c r="L67" s="55">
        <f t="shared" si="0"/>
        <v>0</v>
      </c>
      <c r="M67" s="7"/>
      <c r="N67" s="60" t="str">
        <f t="shared" si="1"/>
        <v>Није положио(ла)</v>
      </c>
      <c r="O67" s="63">
        <f t="shared" si="2"/>
        <v>5</v>
      </c>
      <c r="P67" s="1"/>
    </row>
    <row r="68" spans="1:16" ht="15.75" thickBot="1" x14ac:dyDescent="0.3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3"/>
        <v>0</v>
      </c>
      <c r="J68" s="39"/>
      <c r="K68" s="39"/>
      <c r="L68" s="55">
        <f t="shared" si="0"/>
        <v>0</v>
      </c>
      <c r="M68" s="7"/>
      <c r="N68" s="60" t="str">
        <f t="shared" si="1"/>
        <v>Није положио(ла)</v>
      </c>
      <c r="O68" s="63">
        <f t="shared" si="2"/>
        <v>5</v>
      </c>
      <c r="P68" s="1"/>
    </row>
    <row r="69" spans="1:16" ht="15.75" thickBot="1" x14ac:dyDescent="0.3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3"/>
        <v>0</v>
      </c>
      <c r="J69" s="39"/>
      <c r="K69" s="39"/>
      <c r="L69" s="55">
        <f t="shared" si="0"/>
        <v>0</v>
      </c>
      <c r="M69" s="7"/>
      <c r="N69" s="60" t="str">
        <f t="shared" si="1"/>
        <v>Није положио(ла)</v>
      </c>
      <c r="O69" s="63">
        <f t="shared" si="2"/>
        <v>5</v>
      </c>
      <c r="P69" s="1"/>
    </row>
    <row r="70" spans="1:16" ht="15.75" thickBot="1" x14ac:dyDescent="0.3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3"/>
        <v>0</v>
      </c>
      <c r="J70" s="39"/>
      <c r="K70" s="39"/>
      <c r="L70" s="55">
        <f t="shared" si="0"/>
        <v>0</v>
      </c>
      <c r="M70" s="7"/>
      <c r="N70" s="60" t="str">
        <f t="shared" si="1"/>
        <v>Није положио(ла)</v>
      </c>
      <c r="O70" s="63">
        <f t="shared" si="2"/>
        <v>5</v>
      </c>
      <c r="P70" s="1"/>
    </row>
    <row r="71" spans="1:16" ht="15.75" thickBot="1" x14ac:dyDescent="0.3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3"/>
        <v>0</v>
      </c>
      <c r="J71" s="39"/>
      <c r="K71" s="39"/>
      <c r="L71" s="55">
        <f t="shared" si="0"/>
        <v>0</v>
      </c>
      <c r="M71" s="7"/>
      <c r="N71" s="60" t="str">
        <f t="shared" si="1"/>
        <v>Није положио(ла)</v>
      </c>
      <c r="O71" s="63">
        <f t="shared" si="2"/>
        <v>5</v>
      </c>
      <c r="P71" s="1"/>
    </row>
    <row r="72" spans="1:16" ht="15.75" thickBot="1" x14ac:dyDescent="0.3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 x14ac:dyDescent="0.3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 x14ac:dyDescent="0.3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 x14ac:dyDescent="0.3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 x14ac:dyDescent="0.3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 x14ac:dyDescent="0.3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 x14ac:dyDescent="0.3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 x14ac:dyDescent="0.3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 x14ac:dyDescent="0.3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 x14ac:dyDescent="0.3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 x14ac:dyDescent="0.3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 x14ac:dyDescent="0.3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 x14ac:dyDescent="0.3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 x14ac:dyDescent="0.3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 x14ac:dyDescent="0.3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 x14ac:dyDescent="0.3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 x14ac:dyDescent="0.3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 x14ac:dyDescent="0.3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 x14ac:dyDescent="0.3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2" operator="containsText" text="Није положио(ла)">
      <formula>NOT(ISERROR(SEARCH("Није положио(ла)",N7)))</formula>
    </cfRule>
    <cfRule type="containsText" dxfId="7" priority="3" operator="containsText" text="&quot;Није положио(ла)&quot;">
      <formula>NOT(ISERROR(SEARCH("""Није положио(ла)""",N7)))</formula>
    </cfRule>
    <cfRule type="cellIs" dxfId="6" priority="4" operator="greaterThan">
      <formula>50.499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Tina Markovic</cp:lastModifiedBy>
  <cp:lastPrinted>2013-06-04T07:15:43Z</cp:lastPrinted>
  <dcterms:created xsi:type="dcterms:W3CDTF">2012-05-10T08:39:06Z</dcterms:created>
  <dcterms:modified xsi:type="dcterms:W3CDTF">2025-07-21T21:43:48Z</dcterms:modified>
</cp:coreProperties>
</file>