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a-PC\Desktop\"/>
    </mc:Choice>
  </mc:AlternateContent>
  <bookViews>
    <workbookView xWindow="0" yWindow="0" windowWidth="23040" windowHeight="9384"/>
  </bookViews>
  <sheets>
    <sheet name="Поени" sheetId="1" r:id="rId1"/>
  </sheets>
  <definedNames>
    <definedName name="_xlnm.Print_Area" localSheetId="0">Поени!$A$4:$O$121</definedName>
  </definedNames>
  <calcPr calcId="152511"/>
</workbook>
</file>

<file path=xl/calcChain.xml><?xml version="1.0" encoding="utf-8"?>
<calcChain xmlns="http://schemas.openxmlformats.org/spreadsheetml/2006/main">
  <c r="I84" i="1" l="1"/>
  <c r="L84" i="1" s="1"/>
  <c r="I209" i="1"/>
  <c r="L209" i="1" s="1"/>
  <c r="I210" i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N250" i="1" s="1"/>
  <c r="I251" i="1"/>
  <c r="L251" i="1" s="1"/>
  <c r="I252" i="1"/>
  <c r="L252" i="1" s="1"/>
  <c r="N252" i="1" s="1"/>
  <c r="I253" i="1"/>
  <c r="L253" i="1" s="1"/>
  <c r="I254" i="1"/>
  <c r="L254" i="1" s="1"/>
  <c r="I255" i="1"/>
  <c r="L255" i="1" s="1"/>
  <c r="I256" i="1"/>
  <c r="L256" i="1" s="1"/>
  <c r="N256" i="1" s="1"/>
  <c r="I257" i="1"/>
  <c r="L257" i="1" s="1"/>
  <c r="I258" i="1"/>
  <c r="L258" i="1"/>
  <c r="N258" i="1" s="1"/>
  <c r="I259" i="1"/>
  <c r="L259" i="1" s="1"/>
  <c r="I260" i="1"/>
  <c r="L260" i="1" s="1"/>
  <c r="N260" i="1" s="1"/>
  <c r="I261" i="1"/>
  <c r="L261" i="1" s="1"/>
  <c r="I262" i="1"/>
  <c r="L262" i="1" s="1"/>
  <c r="N262" i="1" s="1"/>
  <c r="I263" i="1"/>
  <c r="L263" i="1" s="1"/>
  <c r="I264" i="1"/>
  <c r="L264" i="1" s="1"/>
  <c r="N264" i="1" s="1"/>
  <c r="I265" i="1"/>
  <c r="L265" i="1" s="1"/>
  <c r="I266" i="1"/>
  <c r="L266" i="1" s="1"/>
  <c r="N266" i="1" s="1"/>
  <c r="I207" i="1"/>
  <c r="L207" i="1" s="1"/>
  <c r="N207" i="1" s="1"/>
  <c r="I208" i="1"/>
  <c r="L208" i="1"/>
  <c r="N208" i="1" s="1"/>
  <c r="I203" i="1"/>
  <c r="L203" i="1" s="1"/>
  <c r="N203" i="1" s="1"/>
  <c r="I204" i="1"/>
  <c r="L204" i="1" s="1"/>
  <c r="N204" i="1" s="1"/>
  <c r="I205" i="1"/>
  <c r="L205" i="1" s="1"/>
  <c r="N205" i="1" s="1"/>
  <c r="I206" i="1"/>
  <c r="L206" i="1"/>
  <c r="N206" i="1" s="1"/>
  <c r="I122" i="1"/>
  <c r="L122" i="1" s="1"/>
  <c r="I123" i="1"/>
  <c r="L123" i="1" s="1"/>
  <c r="I124" i="1"/>
  <c r="L124" i="1" s="1"/>
  <c r="I125" i="1"/>
  <c r="L125" i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N159" i="1" s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 s="1"/>
  <c r="N176" i="1" s="1"/>
  <c r="I177" i="1"/>
  <c r="L177" i="1" s="1"/>
  <c r="N177" i="1" s="1"/>
  <c r="I178" i="1"/>
  <c r="L178" i="1" s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 s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 s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 s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 s="1"/>
  <c r="N199" i="1" s="1"/>
  <c r="I200" i="1"/>
  <c r="L200" i="1" s="1"/>
  <c r="N200" i="1" s="1"/>
  <c r="I201" i="1"/>
  <c r="L201" i="1"/>
  <c r="N201" i="1" s="1"/>
  <c r="I202" i="1"/>
  <c r="L202" i="1" s="1"/>
  <c r="N202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I85" i="1"/>
  <c r="L85" i="1" s="1"/>
  <c r="N85" i="1" s="1"/>
  <c r="I86" i="1"/>
  <c r="L86" i="1" s="1"/>
  <c r="I87" i="1"/>
  <c r="L87" i="1" s="1"/>
  <c r="N87" i="1" s="1"/>
  <c r="I88" i="1"/>
  <c r="L88" i="1" s="1"/>
  <c r="I89" i="1"/>
  <c r="L89" i="1" s="1"/>
  <c r="N89" i="1" s="1"/>
  <c r="I90" i="1"/>
  <c r="L90" i="1" s="1"/>
  <c r="I91" i="1"/>
  <c r="L91" i="1" s="1"/>
  <c r="N91" i="1" s="1"/>
  <c r="I92" i="1"/>
  <c r="I93" i="1"/>
  <c r="L93" i="1" s="1"/>
  <c r="N93" i="1" s="1"/>
  <c r="I94" i="1"/>
  <c r="I95" i="1"/>
  <c r="L95" i="1" s="1"/>
  <c r="N95" i="1" s="1"/>
  <c r="I96" i="1"/>
  <c r="I97" i="1"/>
  <c r="L97" i="1" s="1"/>
  <c r="N97" i="1" s="1"/>
  <c r="I98" i="1"/>
  <c r="L98" i="1" s="1"/>
  <c r="I99" i="1"/>
  <c r="L99" i="1" s="1"/>
  <c r="N99" i="1" s="1"/>
  <c r="I100" i="1"/>
  <c r="L100" i="1" s="1"/>
  <c r="I101" i="1"/>
  <c r="L101" i="1" s="1"/>
  <c r="N101" i="1" s="1"/>
  <c r="I102" i="1"/>
  <c r="L102" i="1" s="1"/>
  <c r="I103" i="1"/>
  <c r="L103" i="1" s="1"/>
  <c r="N103" i="1" s="1"/>
  <c r="I104" i="1"/>
  <c r="L104" i="1" s="1"/>
  <c r="I105" i="1"/>
  <c r="L105" i="1" s="1"/>
  <c r="N105" i="1" s="1"/>
  <c r="I106" i="1"/>
  <c r="L106" i="1" s="1"/>
  <c r="I107" i="1"/>
  <c r="L107" i="1" s="1"/>
  <c r="N107" i="1" s="1"/>
  <c r="I108" i="1"/>
  <c r="L108" i="1" s="1"/>
  <c r="I109" i="1"/>
  <c r="L109" i="1" s="1"/>
  <c r="N109" i="1" s="1"/>
  <c r="I110" i="1"/>
  <c r="I111" i="1"/>
  <c r="L111" i="1" s="1"/>
  <c r="N111" i="1" s="1"/>
  <c r="I112" i="1"/>
  <c r="I113" i="1"/>
  <c r="L113" i="1" s="1"/>
  <c r="N113" i="1" s="1"/>
  <c r="I114" i="1"/>
  <c r="I115" i="1"/>
  <c r="L115" i="1" s="1"/>
  <c r="N115" i="1" s="1"/>
  <c r="I116" i="1"/>
  <c r="L116" i="1" s="1"/>
  <c r="I117" i="1"/>
  <c r="L117" i="1" s="1"/>
  <c r="N117" i="1" s="1"/>
  <c r="I118" i="1"/>
  <c r="L118" i="1" s="1"/>
  <c r="I119" i="1"/>
  <c r="L119" i="1" s="1"/>
  <c r="N119" i="1" s="1"/>
  <c r="I120" i="1"/>
  <c r="L120" i="1" s="1"/>
  <c r="I121" i="1"/>
  <c r="L121" i="1" s="1"/>
  <c r="N121" i="1" s="1"/>
  <c r="L16" i="1"/>
  <c r="L27" i="1"/>
  <c r="L83" i="1"/>
  <c r="L92" i="1"/>
  <c r="L94" i="1"/>
  <c r="L96" i="1"/>
  <c r="L110" i="1"/>
  <c r="L112" i="1"/>
  <c r="L114" i="1"/>
  <c r="I7" i="1"/>
  <c r="L7" i="1" s="1"/>
  <c r="O7" i="1" s="1"/>
  <c r="O119" i="1" l="1"/>
  <c r="O115" i="1"/>
  <c r="O111" i="1"/>
  <c r="O107" i="1"/>
  <c r="O103" i="1"/>
  <c r="O99" i="1"/>
  <c r="O95" i="1"/>
  <c r="O91" i="1"/>
  <c r="O87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1" i="1"/>
  <c r="O117" i="1"/>
  <c r="O113" i="1"/>
  <c r="O109" i="1"/>
  <c r="O105" i="1"/>
  <c r="O101" i="1"/>
  <c r="O97" i="1"/>
  <c r="O93" i="1"/>
  <c r="O89" i="1"/>
  <c r="O85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0" i="1"/>
  <c r="O120" i="1"/>
  <c r="N118" i="1"/>
  <c r="O118" i="1"/>
  <c r="N116" i="1"/>
  <c r="O116" i="1"/>
  <c r="N114" i="1"/>
  <c r="O114" i="1"/>
  <c r="N112" i="1"/>
  <c r="O112" i="1"/>
  <c r="N110" i="1"/>
  <c r="O110" i="1"/>
  <c r="N108" i="1"/>
  <c r="O108" i="1"/>
  <c r="N106" i="1"/>
  <c r="O106" i="1"/>
  <c r="N104" i="1"/>
  <c r="O104" i="1"/>
  <c r="N102" i="1"/>
  <c r="O102" i="1"/>
  <c r="N100" i="1"/>
  <c r="O100" i="1"/>
  <c r="N98" i="1"/>
  <c r="O98" i="1"/>
  <c r="N96" i="1"/>
  <c r="O96" i="1"/>
  <c r="N94" i="1"/>
  <c r="O94" i="1"/>
  <c r="N92" i="1"/>
  <c r="O92" i="1"/>
  <c r="N90" i="1"/>
  <c r="O90" i="1"/>
  <c r="N88" i="1"/>
  <c r="O88" i="1"/>
  <c r="N86" i="1"/>
  <c r="O86" i="1"/>
  <c r="N84" i="1"/>
  <c r="O84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3" i="1"/>
  <c r="O263" i="1"/>
  <c r="N259" i="1"/>
  <c r="O259" i="1"/>
  <c r="N255" i="1"/>
  <c r="O255" i="1"/>
  <c r="N253" i="1"/>
  <c r="O253" i="1"/>
  <c r="N249" i="1"/>
  <c r="O24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122" i="1"/>
  <c r="O122" i="1"/>
  <c r="N265" i="1"/>
  <c r="O265" i="1"/>
  <c r="N261" i="1"/>
  <c r="O261" i="1"/>
  <c r="N257" i="1"/>
  <c r="O257" i="1"/>
  <c r="N251" i="1"/>
  <c r="O251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O266" i="1"/>
  <c r="O264" i="1"/>
  <c r="O262" i="1"/>
  <c r="O260" i="1"/>
  <c r="O258" i="1"/>
  <c r="O256" i="1"/>
  <c r="O252" i="1"/>
  <c r="O250" i="1"/>
  <c r="N254" i="1"/>
  <c r="O254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O209" i="1"/>
  <c r="N209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<sst xmlns="http://schemas.openxmlformats.org/spreadsheetml/2006/main" count="178" uniqueCount="178">
  <si>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</si>
  <si>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</si>
  <si>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</si>
  <si>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</si>
  <si>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</si>
  <si>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</si>
  <si>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</si>
  <si>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</si>
  <si>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</si>
  <si>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</si>
  <si>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</si>
  <si>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</si>
  <si>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</si>
  <si>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</si>
  <si>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</si>
  <si>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</si>
  <si>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</si>
  <si>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</si>
  <si>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</si>
  <si>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</si>
  <si>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</si>
  <si>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19МР3632 Нуклеарна медицина</t>
  </si>
  <si>
    <t>2021/5076-III</t>
  </si>
  <si>
    <t>Тошић Јован</t>
  </si>
  <si>
    <t>2021/5077-III</t>
  </si>
  <si>
    <t>Јовановић Лазар</t>
  </si>
  <si>
    <t>2021/5172-III</t>
  </si>
  <si>
    <t>Стојановић Ана</t>
  </si>
  <si>
    <t>2021/5175-III</t>
  </si>
  <si>
    <t>Петровић Ђорђе</t>
  </si>
  <si>
    <t>2021/5207-III</t>
  </si>
  <si>
    <t>Антић Јелена</t>
  </si>
  <si>
    <t>2021/5249-III</t>
  </si>
  <si>
    <t>Бугариновић Адам</t>
  </si>
  <si>
    <t>2021/5255-III</t>
  </si>
  <si>
    <t>Адиљи Синан</t>
  </si>
  <si>
    <t>2021/5275-III</t>
  </si>
  <si>
    <t>Гашић Михаило</t>
  </si>
  <si>
    <t>2021/5342-III</t>
  </si>
  <si>
    <t>Веселиновић Павле</t>
  </si>
  <si>
    <t>2021/5366-III</t>
  </si>
  <si>
    <t>Станковић Слађан</t>
  </si>
  <si>
    <t>2021/5404-III</t>
  </si>
  <si>
    <t>Ђокић Александар</t>
  </si>
  <si>
    <t>2022/5457-III</t>
  </si>
  <si>
    <t>Неделков Александар</t>
  </si>
  <si>
    <t>2022/5458-III</t>
  </si>
  <si>
    <t>Савић Јелена</t>
  </si>
  <si>
    <t>2022/5463-III</t>
  </si>
  <si>
    <t>Шорлић Анита</t>
  </si>
  <si>
    <t>2022/5474-III</t>
  </si>
  <si>
    <t>Ђорђевић Александар</t>
  </si>
  <si>
    <t>2022/5480-III</t>
  </si>
  <si>
    <t>Живковић Ђорђе</t>
  </si>
  <si>
    <t>2022/5482-III</t>
  </si>
  <si>
    <t>Каралић Наталија</t>
  </si>
  <si>
    <t>2022/5491-III</t>
  </si>
  <si>
    <t>Лајовић Анастасија</t>
  </si>
  <si>
    <t>2022/5492-III</t>
  </si>
  <si>
    <t>Ђурђић Милош</t>
  </si>
  <si>
    <t>2022/5493-III</t>
  </si>
  <si>
    <t>Милосављевић Јелена</t>
  </si>
  <si>
    <t>2022/5494-III</t>
  </si>
  <si>
    <t>Јанићијевић Наталија</t>
  </si>
  <si>
    <t>2022/5495-III</t>
  </si>
  <si>
    <t>Стефановић Вељко</t>
  </si>
  <si>
    <t>2022/5496-III</t>
  </si>
  <si>
    <t>Станојевић Сара</t>
  </si>
  <si>
    <t>2022/5499-III</t>
  </si>
  <si>
    <t>Манојловић Михајло</t>
  </si>
  <si>
    <t>2022/5500-III</t>
  </si>
  <si>
    <t>Милошевић Анђела</t>
  </si>
  <si>
    <t>2022/5516-III</t>
  </si>
  <si>
    <t>Шукић Невена</t>
  </si>
  <si>
    <t>2022/5522-III</t>
  </si>
  <si>
    <t>Милосављевић Теодора</t>
  </si>
  <si>
    <t>2022/5523-III</t>
  </si>
  <si>
    <t>Предојевић Вељко</t>
  </si>
  <si>
    <t>2022/5531-III</t>
  </si>
  <si>
    <t>Стојковић Кристина</t>
  </si>
  <si>
    <t>2022/5533-III</t>
  </si>
  <si>
    <t>Валчић Мина</t>
  </si>
  <si>
    <t>2022/5535-III</t>
  </si>
  <si>
    <t>Ђокић Никола</t>
  </si>
  <si>
    <t>2022/5538-III</t>
  </si>
  <si>
    <t>Коцић Анђела</t>
  </si>
  <si>
    <t>2022/5541-III</t>
  </si>
  <si>
    <t>Цветковић Јована</t>
  </si>
  <si>
    <t>2022/5542-III</t>
  </si>
  <si>
    <t>Јовановић Братислав</t>
  </si>
  <si>
    <t>2022/5549-III</t>
  </si>
  <si>
    <t>Греј Емилија</t>
  </si>
  <si>
    <t>2022/5559-III</t>
  </si>
  <si>
    <t>Милановић Ђорђе</t>
  </si>
  <si>
    <t>2022/5575-III</t>
  </si>
  <si>
    <t>Петковић Валентина</t>
  </si>
  <si>
    <t>2022/5582-III</t>
  </si>
  <si>
    <t>Јонић Јана</t>
  </si>
  <si>
    <t>2022/5584-III</t>
  </si>
  <si>
    <t>Симић Марија</t>
  </si>
  <si>
    <t>2022/5598-III</t>
  </si>
  <si>
    <t>Вукашиновић Вања</t>
  </si>
  <si>
    <t>2022/5603-III</t>
  </si>
  <si>
    <t>Гискић Теодора</t>
  </si>
  <si>
    <t>2022/5608-III</t>
  </si>
  <si>
    <t>Михајловић Анабела</t>
  </si>
  <si>
    <t>2022/5609-III</t>
  </si>
  <si>
    <t>Илић Андрија</t>
  </si>
  <si>
    <t>2022/5614-III</t>
  </si>
  <si>
    <t>Динић Невена</t>
  </si>
  <si>
    <t>2022/5619-III</t>
  </si>
  <si>
    <t>Мишић Матеја</t>
  </si>
  <si>
    <t>2022/5629-III</t>
  </si>
  <si>
    <t>Миленковић Лола</t>
  </si>
  <si>
    <t>2022/5645-III</t>
  </si>
  <si>
    <t>Вељковић Ђорђе</t>
  </si>
  <si>
    <t>2022/5650-III</t>
  </si>
  <si>
    <t>Милић Ива</t>
  </si>
  <si>
    <t>2022/5658-III</t>
  </si>
  <si>
    <t>Крушић Милена</t>
  </si>
  <si>
    <t>2022/5669-III</t>
  </si>
  <si>
    <t>Стојанов Вања</t>
  </si>
  <si>
    <t>2022/5674-III</t>
  </si>
  <si>
    <t>Стојановић Стефан</t>
  </si>
  <si>
    <t>2022/5677-III</t>
  </si>
  <si>
    <t>Петковић Михајло</t>
  </si>
  <si>
    <t>2022/5686-III</t>
  </si>
  <si>
    <t>Васић Александра</t>
  </si>
  <si>
    <t>2022/5689-III</t>
  </si>
  <si>
    <t>Ћирковић Филип</t>
  </si>
  <si>
    <t>2022/5690-III</t>
  </si>
  <si>
    <t>Јовановић Ана</t>
  </si>
  <si>
    <t>2022/5691-III</t>
  </si>
  <si>
    <t>Ивановић Леа</t>
  </si>
  <si>
    <t>2022/5700-III</t>
  </si>
  <si>
    <t>Ђорђевић Тијана</t>
  </si>
  <si>
    <t>2022/5701-III</t>
  </si>
  <si>
    <t>Станојевић Луна</t>
  </si>
  <si>
    <t>2022/5703-III</t>
  </si>
  <si>
    <t>Ђурић Лука</t>
  </si>
  <si>
    <t>2022/5711-III</t>
  </si>
  <si>
    <t>Стојановић Лука</t>
  </si>
  <si>
    <t>2022/5717-III</t>
  </si>
  <si>
    <t>Тасић Милица</t>
  </si>
  <si>
    <t>2022/5718-III</t>
  </si>
  <si>
    <t>Бриганти Наталија</t>
  </si>
  <si>
    <t>2022/5723-III</t>
  </si>
  <si>
    <t>Стајковић Анђела</t>
  </si>
  <si>
    <t>2022/5728-III</t>
  </si>
  <si>
    <t>Милорадовић Ђорђе</t>
  </si>
  <si>
    <t>2022/5733-III</t>
  </si>
  <si>
    <t>Савић Никола</t>
  </si>
  <si>
    <t>2022/5757-III</t>
  </si>
  <si>
    <t>Манић Ања</t>
  </si>
  <si>
    <t>2022/5771-III</t>
  </si>
  <si>
    <t>Ђурић Кристина</t>
  </si>
  <si>
    <t>2022/5783-III</t>
  </si>
  <si>
    <t>Ристић Милица</t>
  </si>
  <si>
    <t>2022/5789-III</t>
  </si>
  <si>
    <t>Ђорђевић Јелена</t>
  </si>
  <si>
    <t>2022/5796-III</t>
  </si>
  <si>
    <t>Јовић Катарина</t>
  </si>
  <si>
    <t>2022/5800-III</t>
  </si>
  <si>
    <t>Милошевић Милица</t>
  </si>
  <si>
    <t>2022/5801-III</t>
  </si>
  <si>
    <t>Михајловић Миона</t>
  </si>
  <si>
    <t>2022/5804-III</t>
  </si>
  <si>
    <t>Милић Милан</t>
  </si>
  <si>
    <t>2022/5806-III</t>
  </si>
  <si>
    <t>Јоцић Милица</t>
  </si>
  <si>
    <t>2022/5812-III</t>
  </si>
  <si>
    <t>Гуџугановић Ванеса</t>
  </si>
  <si>
    <t>2016/2092-III</t>
  </si>
  <si>
    <t>Милутиновић Тамара</t>
  </si>
  <si>
    <t>2018/3909-III</t>
  </si>
  <si>
    <t>Гигић Јелена</t>
  </si>
  <si>
    <t>2018/4023-III</t>
  </si>
  <si>
    <t>Јаковљевић Петар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</si>
</sst>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sz val="11"/>
      <color rgb="FF000000"/>
      <name val="Cambria"/>
      <family val="1"/>
    </font>
    <font>
      <sz val="11"/>
      <name val="Times New Roman"/>
      <family val="1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2" fontId="2" fillId="0" borderId="33" xfId="0" applyNumberFormat="1" applyFont="1" applyBorder="1" applyAlignment="1" applyProtection="1">
      <alignment horizontal="center" vertical="center"/>
      <protection locked="0"/>
    </xf>
    <xf numFmtId="2" fontId="2" fillId="0" borderId="34" xfId="0" applyNumberFormat="1" applyFont="1" applyBorder="1" applyAlignment="1" applyProtection="1">
      <alignment horizontal="center" vertical="center"/>
      <protection locked="0"/>
    </xf>
    <xf numFmtId="2" fontId="7" fillId="0" borderId="34" xfId="0" applyNumberFormat="1" applyFont="1" applyBorder="1" applyAlignment="1" applyProtection="1">
      <alignment horizontal="center" vertical="center"/>
      <protection locked="0"/>
    </xf>
    <xf numFmtId="2" fontId="2" fillId="0" borderId="35" xfId="0" applyNumberFormat="1" applyFont="1" applyBorder="1" applyAlignment="1" applyProtection="1">
      <alignment horizontal="center" vertical="center"/>
      <protection locked="0"/>
    </xf>
    <xf numFmtId="2" fontId="7" fillId="0" borderId="35" xfId="0" applyNumberFormat="1" applyFont="1" applyBorder="1" applyAlignment="1" applyProtection="1">
      <alignment horizontal="center" vertical="center"/>
      <protection locked="0"/>
    </xf>
    <xf numFmtId="2" fontId="3" fillId="0" borderId="33" xfId="0" applyNumberFormat="1" applyFont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  <protection locked="0"/>
    </xf>
    <xf numFmtId="2" fontId="2" fillId="0" borderId="37" xfId="0" applyNumberFormat="1" applyFont="1" applyBorder="1" applyAlignment="1" applyProtection="1">
      <alignment horizontal="center" vertical="center"/>
      <protection locked="0"/>
    </xf>
    <xf numFmtId="2" fontId="10" fillId="0" borderId="37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11" fillId="0" borderId="30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12" fillId="0" borderId="32" xfId="0" applyFont="1" applyBorder="1" applyAlignment="1">
      <alignment wrapText="1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7"/>
  <sheetViews>
    <sheetView tabSelected="1" zoomScale="110" zoomScaleNormal="110" workbookViewId="0">
      <pane ySplit="6" topLeftCell="A7" activePane="bottomLeft" state="frozen"/>
      <selection pane="bottomLeft" activeCell="C80" sqref="C80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29" style="2" bestFit="1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14.4" thickBot="1" x14ac:dyDescent="0.35">
      <c r="A1" s="89" t="s">
        <v>14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1"/>
    </row>
    <row r="2" spans="1:16" ht="18" thickBot="1" x14ac:dyDescent="0.35">
      <c r="A2" s="91" t="s">
        <v>15</v>
      </c>
      <c r="B2" s="91"/>
      <c r="C2" s="9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18" thickBot="1" x14ac:dyDescent="0.35">
      <c r="A3" s="90" t="s">
        <v>3</v>
      </c>
      <c r="B3" s="91"/>
      <c r="C3" s="91"/>
      <c r="D3" s="86" t="s">
        <v>21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8"/>
      <c r="P3" s="1"/>
    </row>
    <row r="4" spans="1:16" ht="18" thickBot="1" x14ac:dyDescent="0.35">
      <c r="A4" s="90" t="s">
        <v>10</v>
      </c>
      <c r="B4" s="91"/>
      <c r="C4" s="91"/>
      <c r="D4" s="86" t="s">
        <v>19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  <c r="P4" s="1"/>
    </row>
    <row r="5" spans="1:16" ht="18" thickBot="1" x14ac:dyDescent="0.35">
      <c r="A5" s="14"/>
      <c r="B5" s="15"/>
      <c r="C5" s="16"/>
      <c r="D5" s="83" t="s">
        <v>16</v>
      </c>
      <c r="E5" s="84"/>
      <c r="F5" s="84"/>
      <c r="G5" s="84"/>
      <c r="H5" s="85"/>
      <c r="I5" s="50"/>
      <c r="J5" s="36"/>
      <c r="K5" s="37"/>
      <c r="L5" s="52"/>
      <c r="M5" s="38"/>
      <c r="N5" s="47"/>
      <c r="O5" s="16"/>
      <c r="P5" s="1"/>
    </row>
    <row r="6" spans="1:16" ht="77.400000000000006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93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0" t="s">
        <v>24</v>
      </c>
      <c r="C8" s="94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0" t="s">
        <v>26</v>
      </c>
      <c r="C9" s="94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0" t="s">
        <v>28</v>
      </c>
      <c r="C10" s="94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0" t="s">
        <v>30</v>
      </c>
      <c r="C11" s="94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0" t="s">
        <v>32</v>
      </c>
      <c r="C12" s="94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0" t="s">
        <v>34</v>
      </c>
      <c r="C13" s="94" t="s">
        <v>35</v>
      </c>
      <c r="D13" s="31"/>
      <c r="E13" s="31"/>
      <c r="F13" s="32"/>
      <c r="G13" s="31"/>
      <c r="H13" s="78"/>
      <c r="I13" s="77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0" t="s">
        <v>36</v>
      </c>
      <c r="C14" s="94" t="s">
        <v>37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0" t="s">
        <v>38</v>
      </c>
      <c r="C15" s="94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0" t="s">
        <v>40</v>
      </c>
      <c r="C16" s="94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0" t="s">
        <v>42</v>
      </c>
      <c r="C17" s="94" t="s">
        <v>43</v>
      </c>
      <c r="D17" s="73"/>
      <c r="E17" s="73"/>
      <c r="F17" s="74"/>
      <c r="G17" s="73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0" t="s">
        <v>44</v>
      </c>
      <c r="C18" s="71" t="s">
        <v>45</v>
      </c>
      <c r="D18" s="80">
        <v>10</v>
      </c>
      <c r="E18" s="81">
        <v>10</v>
      </c>
      <c r="F18" s="82"/>
      <c r="G18" s="82">
        <v>40</v>
      </c>
      <c r="H18" s="72"/>
      <c r="I18" s="11">
        <f t="shared" si="0"/>
        <v>60</v>
      </c>
      <c r="J18" s="39"/>
      <c r="K18" s="39"/>
      <c r="L18" s="55">
        <f t="shared" si="1"/>
        <v>60</v>
      </c>
      <c r="M18" s="7"/>
      <c r="N18" s="60">
        <f t="shared" si="2"/>
        <v>60</v>
      </c>
      <c r="O18" s="63">
        <f t="shared" si="3"/>
        <v>6</v>
      </c>
      <c r="P18" s="1"/>
    </row>
    <row r="19" spans="1:16" ht="14.4" thickBot="1" x14ac:dyDescent="0.3">
      <c r="A19" s="24">
        <v>13</v>
      </c>
      <c r="B19" s="70" t="s">
        <v>46</v>
      </c>
      <c r="C19" s="71" t="s">
        <v>47</v>
      </c>
      <c r="D19" s="80">
        <v>10</v>
      </c>
      <c r="E19" s="81">
        <v>10</v>
      </c>
      <c r="F19" s="82"/>
      <c r="G19" s="82">
        <v>40</v>
      </c>
      <c r="H19" s="72"/>
      <c r="I19" s="11">
        <f t="shared" si="0"/>
        <v>60</v>
      </c>
      <c r="J19" s="39"/>
      <c r="K19" s="39"/>
      <c r="L19" s="55">
        <f t="shared" si="1"/>
        <v>60</v>
      </c>
      <c r="M19" s="7"/>
      <c r="N19" s="60">
        <f t="shared" si="2"/>
        <v>60</v>
      </c>
      <c r="O19" s="63">
        <f t="shared" si="3"/>
        <v>6</v>
      </c>
      <c r="P19" s="1"/>
    </row>
    <row r="20" spans="1:16" ht="14.4" thickBot="1" x14ac:dyDescent="0.3">
      <c r="A20" s="24">
        <v>14</v>
      </c>
      <c r="B20" s="70" t="s">
        <v>48</v>
      </c>
      <c r="C20" s="71" t="s">
        <v>49</v>
      </c>
      <c r="D20" s="80">
        <v>8</v>
      </c>
      <c r="E20" s="81">
        <v>10</v>
      </c>
      <c r="F20" s="82"/>
      <c r="G20" s="82">
        <v>40</v>
      </c>
      <c r="H20" s="72"/>
      <c r="I20" s="11">
        <f t="shared" si="0"/>
        <v>58</v>
      </c>
      <c r="J20" s="39"/>
      <c r="K20" s="39"/>
      <c r="L20" s="55">
        <f t="shared" si="1"/>
        <v>58</v>
      </c>
      <c r="M20" s="7"/>
      <c r="N20" s="60">
        <f t="shared" si="2"/>
        <v>58</v>
      </c>
      <c r="O20" s="63">
        <f t="shared" si="3"/>
        <v>6</v>
      </c>
      <c r="P20" s="1"/>
    </row>
    <row r="21" spans="1:16" ht="14.4" thickBot="1" x14ac:dyDescent="0.3">
      <c r="A21" s="24">
        <v>15</v>
      </c>
      <c r="B21" s="70" t="s">
        <v>50</v>
      </c>
      <c r="C21" s="71" t="s">
        <v>51</v>
      </c>
      <c r="D21" s="80">
        <v>8</v>
      </c>
      <c r="E21" s="81">
        <v>10</v>
      </c>
      <c r="F21" s="82"/>
      <c r="G21" s="82">
        <v>39</v>
      </c>
      <c r="H21" s="72"/>
      <c r="I21" s="11">
        <f t="shared" si="0"/>
        <v>57</v>
      </c>
      <c r="J21" s="39"/>
      <c r="K21" s="39"/>
      <c r="L21" s="55">
        <f t="shared" si="1"/>
        <v>57</v>
      </c>
      <c r="M21" s="7"/>
      <c r="N21" s="60">
        <f t="shared" si="2"/>
        <v>57</v>
      </c>
      <c r="O21" s="63">
        <f t="shared" si="3"/>
        <v>6</v>
      </c>
      <c r="P21" s="1"/>
    </row>
    <row r="22" spans="1:16" ht="14.4" thickBot="1" x14ac:dyDescent="0.3">
      <c r="A22" s="24">
        <v>16</v>
      </c>
      <c r="B22" s="70" t="s">
        <v>52</v>
      </c>
      <c r="C22" s="71" t="s">
        <v>53</v>
      </c>
      <c r="D22" s="80">
        <v>8</v>
      </c>
      <c r="E22" s="81">
        <v>10</v>
      </c>
      <c r="F22" s="82"/>
      <c r="G22" s="82">
        <v>37</v>
      </c>
      <c r="H22" s="72"/>
      <c r="I22" s="11">
        <f t="shared" si="0"/>
        <v>55</v>
      </c>
      <c r="J22" s="39"/>
      <c r="K22" s="39"/>
      <c r="L22" s="55">
        <f t="shared" si="1"/>
        <v>55</v>
      </c>
      <c r="M22" s="7"/>
      <c r="N22" s="60">
        <f t="shared" si="2"/>
        <v>55</v>
      </c>
      <c r="O22" s="63">
        <f t="shared" si="3"/>
        <v>6</v>
      </c>
      <c r="P22" s="1"/>
    </row>
    <row r="23" spans="1:16" ht="14.4" thickBot="1" x14ac:dyDescent="0.3">
      <c r="A23" s="24">
        <v>17</v>
      </c>
      <c r="B23" s="70" t="s">
        <v>54</v>
      </c>
      <c r="C23" s="71" t="s">
        <v>55</v>
      </c>
      <c r="D23" s="80">
        <v>10</v>
      </c>
      <c r="E23" s="81">
        <v>10</v>
      </c>
      <c r="F23" s="82"/>
      <c r="G23" s="82">
        <v>39</v>
      </c>
      <c r="H23" s="72"/>
      <c r="I23" s="11">
        <f t="shared" si="0"/>
        <v>59</v>
      </c>
      <c r="J23" s="39"/>
      <c r="K23" s="39"/>
      <c r="L23" s="55">
        <f t="shared" si="1"/>
        <v>59</v>
      </c>
      <c r="M23" s="7"/>
      <c r="N23" s="60">
        <f t="shared" si="2"/>
        <v>59</v>
      </c>
      <c r="O23" s="63">
        <f t="shared" si="3"/>
        <v>6</v>
      </c>
      <c r="P23" s="1"/>
    </row>
    <row r="24" spans="1:16" ht="14.4" thickBot="1" x14ac:dyDescent="0.3">
      <c r="A24" s="24">
        <v>18</v>
      </c>
      <c r="B24" s="70" t="s">
        <v>56</v>
      </c>
      <c r="C24" s="71" t="s">
        <v>57</v>
      </c>
      <c r="D24" s="80">
        <v>10</v>
      </c>
      <c r="E24" s="81">
        <v>10</v>
      </c>
      <c r="F24" s="82"/>
      <c r="G24" s="82">
        <v>39</v>
      </c>
      <c r="H24" s="72"/>
      <c r="I24" s="11">
        <f t="shared" si="0"/>
        <v>59</v>
      </c>
      <c r="J24" s="39"/>
      <c r="K24" s="39"/>
      <c r="L24" s="55">
        <f t="shared" si="1"/>
        <v>59</v>
      </c>
      <c r="M24" s="7"/>
      <c r="N24" s="60">
        <f t="shared" si="2"/>
        <v>59</v>
      </c>
      <c r="O24" s="63">
        <f t="shared" si="3"/>
        <v>6</v>
      </c>
      <c r="P24" s="1"/>
    </row>
    <row r="25" spans="1:16" ht="14.4" thickBot="1" x14ac:dyDescent="0.3">
      <c r="A25" s="24">
        <v>19</v>
      </c>
      <c r="B25" s="70" t="s">
        <v>58</v>
      </c>
      <c r="C25" s="71" t="s">
        <v>59</v>
      </c>
      <c r="D25" s="80">
        <v>10</v>
      </c>
      <c r="E25" s="81">
        <v>10</v>
      </c>
      <c r="F25" s="82"/>
      <c r="G25" s="82">
        <v>38</v>
      </c>
      <c r="H25" s="72"/>
      <c r="I25" s="11">
        <f t="shared" si="0"/>
        <v>58</v>
      </c>
      <c r="J25" s="39"/>
      <c r="K25" s="39"/>
      <c r="L25" s="55">
        <f t="shared" si="1"/>
        <v>58</v>
      </c>
      <c r="M25" s="7"/>
      <c r="N25" s="60">
        <f t="shared" si="2"/>
        <v>58</v>
      </c>
      <c r="O25" s="63">
        <f t="shared" si="3"/>
        <v>6</v>
      </c>
      <c r="P25" s="1"/>
    </row>
    <row r="26" spans="1:16" ht="14.4" thickBot="1" x14ac:dyDescent="0.3">
      <c r="A26" s="24">
        <v>20</v>
      </c>
      <c r="B26" s="70" t="s">
        <v>60</v>
      </c>
      <c r="C26" s="71" t="s">
        <v>61</v>
      </c>
      <c r="D26" s="80">
        <v>8</v>
      </c>
      <c r="E26" s="81">
        <v>10</v>
      </c>
      <c r="F26" s="82"/>
      <c r="G26" s="82">
        <v>37</v>
      </c>
      <c r="H26" s="72"/>
      <c r="I26" s="11">
        <f t="shared" si="0"/>
        <v>55</v>
      </c>
      <c r="J26" s="39"/>
      <c r="K26" s="39"/>
      <c r="L26" s="55">
        <f t="shared" si="1"/>
        <v>55</v>
      </c>
      <c r="M26" s="7"/>
      <c r="N26" s="60">
        <f t="shared" si="2"/>
        <v>55</v>
      </c>
      <c r="O26" s="63">
        <f t="shared" si="3"/>
        <v>6</v>
      </c>
      <c r="P26" s="1"/>
    </row>
    <row r="27" spans="1:16" ht="14.4" thickBot="1" x14ac:dyDescent="0.3">
      <c r="A27" s="24">
        <v>21</v>
      </c>
      <c r="B27" s="70" t="s">
        <v>62</v>
      </c>
      <c r="C27" s="71" t="s">
        <v>63</v>
      </c>
      <c r="D27" s="80">
        <v>8</v>
      </c>
      <c r="E27" s="81">
        <v>10</v>
      </c>
      <c r="F27" s="82"/>
      <c r="G27" s="82">
        <v>38</v>
      </c>
      <c r="H27" s="72"/>
      <c r="I27" s="11">
        <f t="shared" si="0"/>
        <v>56</v>
      </c>
      <c r="J27" s="39"/>
      <c r="K27" s="39"/>
      <c r="L27" s="55">
        <f t="shared" si="1"/>
        <v>56</v>
      </c>
      <c r="M27" s="7"/>
      <c r="N27" s="60">
        <f t="shared" si="2"/>
        <v>56</v>
      </c>
      <c r="O27" s="63">
        <f t="shared" si="3"/>
        <v>6</v>
      </c>
      <c r="P27" s="1"/>
    </row>
    <row r="28" spans="1:16" ht="14.4" thickBot="1" x14ac:dyDescent="0.3">
      <c r="A28" s="24">
        <v>22</v>
      </c>
      <c r="B28" s="70" t="s">
        <v>64</v>
      </c>
      <c r="C28" s="71" t="s">
        <v>65</v>
      </c>
      <c r="D28" s="80">
        <v>10</v>
      </c>
      <c r="E28" s="81">
        <v>10</v>
      </c>
      <c r="F28" s="82"/>
      <c r="G28" s="82">
        <v>40</v>
      </c>
      <c r="H28" s="72"/>
      <c r="I28" s="11">
        <f t="shared" si="0"/>
        <v>60</v>
      </c>
      <c r="J28" s="39"/>
      <c r="K28" s="39"/>
      <c r="L28" s="55">
        <f t="shared" si="1"/>
        <v>60</v>
      </c>
      <c r="M28" s="7"/>
      <c r="N28" s="60">
        <f t="shared" si="2"/>
        <v>60</v>
      </c>
      <c r="O28" s="63">
        <f t="shared" si="3"/>
        <v>6</v>
      </c>
      <c r="P28" s="1"/>
    </row>
    <row r="29" spans="1:16" ht="14.4" thickBot="1" x14ac:dyDescent="0.3">
      <c r="A29" s="24">
        <v>23</v>
      </c>
      <c r="B29" s="70" t="s">
        <v>66</v>
      </c>
      <c r="C29" s="71" t="s">
        <v>67</v>
      </c>
      <c r="D29" s="80">
        <v>8</v>
      </c>
      <c r="E29" s="81">
        <v>10</v>
      </c>
      <c r="F29" s="82"/>
      <c r="G29" s="82">
        <v>38</v>
      </c>
      <c r="H29" s="72"/>
      <c r="I29" s="11">
        <f t="shared" si="0"/>
        <v>56</v>
      </c>
      <c r="J29" s="39"/>
      <c r="K29" s="39"/>
      <c r="L29" s="55">
        <f t="shared" si="1"/>
        <v>56</v>
      </c>
      <c r="M29" s="7"/>
      <c r="N29" s="60">
        <f t="shared" si="2"/>
        <v>56</v>
      </c>
      <c r="O29" s="63">
        <f t="shared" si="3"/>
        <v>6</v>
      </c>
      <c r="P29" s="1"/>
    </row>
    <row r="30" spans="1:16" ht="14.4" thickBot="1" x14ac:dyDescent="0.3">
      <c r="A30" s="24">
        <v>24</v>
      </c>
      <c r="B30" s="70" t="s">
        <v>68</v>
      </c>
      <c r="C30" s="71" t="s">
        <v>69</v>
      </c>
      <c r="D30" s="80">
        <v>10</v>
      </c>
      <c r="E30" s="81">
        <v>10</v>
      </c>
      <c r="F30" s="82"/>
      <c r="G30" s="82">
        <v>33</v>
      </c>
      <c r="H30" s="72"/>
      <c r="I30" s="11">
        <f t="shared" si="0"/>
        <v>53</v>
      </c>
      <c r="J30" s="39"/>
      <c r="K30" s="39"/>
      <c r="L30" s="55">
        <f t="shared" si="1"/>
        <v>53</v>
      </c>
      <c r="M30" s="7"/>
      <c r="N30" s="60">
        <f t="shared" si="2"/>
        <v>53</v>
      </c>
      <c r="O30" s="63">
        <f t="shared" si="3"/>
        <v>6</v>
      </c>
      <c r="P30" s="1"/>
    </row>
    <row r="31" spans="1:16" ht="14.4" thickBot="1" x14ac:dyDescent="0.3">
      <c r="A31" s="24">
        <v>25</v>
      </c>
      <c r="B31" s="70" t="s">
        <v>70</v>
      </c>
      <c r="C31" s="71" t="s">
        <v>71</v>
      </c>
      <c r="D31" s="80">
        <v>8</v>
      </c>
      <c r="E31" s="81">
        <v>10</v>
      </c>
      <c r="F31" s="82"/>
      <c r="G31" s="82">
        <v>38</v>
      </c>
      <c r="H31" s="72"/>
      <c r="I31" s="11">
        <f t="shared" si="0"/>
        <v>56</v>
      </c>
      <c r="J31" s="39"/>
      <c r="K31" s="39"/>
      <c r="L31" s="55">
        <f t="shared" si="1"/>
        <v>56</v>
      </c>
      <c r="M31" s="7"/>
      <c r="N31" s="60">
        <f t="shared" si="2"/>
        <v>56</v>
      </c>
      <c r="O31" s="63">
        <f t="shared" si="3"/>
        <v>6</v>
      </c>
      <c r="P31" s="1"/>
    </row>
    <row r="32" spans="1:16" ht="14.4" thickBot="1" x14ac:dyDescent="0.3">
      <c r="A32" s="24">
        <v>26</v>
      </c>
      <c r="B32" s="70" t="s">
        <v>72</v>
      </c>
      <c r="C32" s="71" t="s">
        <v>73</v>
      </c>
      <c r="D32" s="80">
        <v>10</v>
      </c>
      <c r="E32" s="81">
        <v>10</v>
      </c>
      <c r="F32" s="82"/>
      <c r="G32" s="82">
        <v>40</v>
      </c>
      <c r="H32" s="72"/>
      <c r="I32" s="11">
        <f t="shared" si="0"/>
        <v>60</v>
      </c>
      <c r="J32" s="39"/>
      <c r="K32" s="39"/>
      <c r="L32" s="55">
        <f t="shared" si="1"/>
        <v>60</v>
      </c>
      <c r="M32" s="7"/>
      <c r="N32" s="60">
        <f t="shared" si="2"/>
        <v>60</v>
      </c>
      <c r="O32" s="63">
        <f t="shared" si="3"/>
        <v>6</v>
      </c>
      <c r="P32" s="1"/>
    </row>
    <row r="33" spans="1:16" ht="14.4" thickBot="1" x14ac:dyDescent="0.3">
      <c r="A33" s="24">
        <v>27</v>
      </c>
      <c r="B33" s="70" t="s">
        <v>74</v>
      </c>
      <c r="C33" s="71" t="s">
        <v>75</v>
      </c>
      <c r="D33" s="80">
        <v>10</v>
      </c>
      <c r="E33" s="81">
        <v>10</v>
      </c>
      <c r="F33" s="82"/>
      <c r="G33" s="82">
        <v>36</v>
      </c>
      <c r="H33" s="72"/>
      <c r="I33" s="11">
        <f t="shared" si="0"/>
        <v>56</v>
      </c>
      <c r="J33" s="39"/>
      <c r="K33" s="39"/>
      <c r="L33" s="55">
        <f t="shared" si="1"/>
        <v>56</v>
      </c>
      <c r="M33" s="7"/>
      <c r="N33" s="60">
        <f t="shared" si="2"/>
        <v>56</v>
      </c>
      <c r="O33" s="63">
        <f t="shared" si="3"/>
        <v>6</v>
      </c>
      <c r="P33" s="1"/>
    </row>
    <row r="34" spans="1:16" ht="14.4" thickBot="1" x14ac:dyDescent="0.3">
      <c r="A34" s="24">
        <v>28</v>
      </c>
      <c r="B34" s="70" t="s">
        <v>76</v>
      </c>
      <c r="C34" s="71" t="s">
        <v>77</v>
      </c>
      <c r="D34" s="80">
        <v>10</v>
      </c>
      <c r="E34" s="81">
        <v>10</v>
      </c>
      <c r="F34" s="82"/>
      <c r="G34" s="82">
        <v>36</v>
      </c>
      <c r="H34" s="72"/>
      <c r="I34" s="11">
        <f t="shared" si="0"/>
        <v>56</v>
      </c>
      <c r="J34" s="39"/>
      <c r="K34" s="39"/>
      <c r="L34" s="55">
        <f t="shared" si="1"/>
        <v>56</v>
      </c>
      <c r="M34" s="7"/>
      <c r="N34" s="60">
        <f t="shared" si="2"/>
        <v>56</v>
      </c>
      <c r="O34" s="63">
        <f t="shared" si="3"/>
        <v>6</v>
      </c>
      <c r="P34" s="1"/>
    </row>
    <row r="35" spans="1:16" ht="14.4" thickBot="1" x14ac:dyDescent="0.3">
      <c r="A35" s="24">
        <v>29</v>
      </c>
      <c r="B35" s="70" t="s">
        <v>78</v>
      </c>
      <c r="C35" s="71" t="s">
        <v>79</v>
      </c>
      <c r="D35" s="80">
        <v>10</v>
      </c>
      <c r="E35" s="81">
        <v>10</v>
      </c>
      <c r="F35" s="82"/>
      <c r="G35" s="82">
        <v>38</v>
      </c>
      <c r="H35" s="72"/>
      <c r="I35" s="11">
        <f t="shared" si="0"/>
        <v>58</v>
      </c>
      <c r="J35" s="39"/>
      <c r="K35" s="39"/>
      <c r="L35" s="55">
        <f t="shared" si="1"/>
        <v>58</v>
      </c>
      <c r="M35" s="7"/>
      <c r="N35" s="60">
        <f t="shared" si="2"/>
        <v>58</v>
      </c>
      <c r="O35" s="63">
        <f t="shared" si="3"/>
        <v>6</v>
      </c>
      <c r="P35" s="1"/>
    </row>
    <row r="36" spans="1:16" ht="14.4" thickBot="1" x14ac:dyDescent="0.3">
      <c r="A36" s="24">
        <v>30</v>
      </c>
      <c r="B36" s="70" t="s">
        <v>80</v>
      </c>
      <c r="C36" s="71" t="s">
        <v>81</v>
      </c>
      <c r="D36" s="80">
        <v>10</v>
      </c>
      <c r="E36" s="81">
        <v>10</v>
      </c>
      <c r="F36" s="82"/>
      <c r="G36" s="82">
        <v>39</v>
      </c>
      <c r="H36" s="72"/>
      <c r="I36" s="11">
        <f t="shared" si="0"/>
        <v>59</v>
      </c>
      <c r="J36" s="39"/>
      <c r="K36" s="39"/>
      <c r="L36" s="55">
        <f t="shared" si="1"/>
        <v>59</v>
      </c>
      <c r="M36" s="7"/>
      <c r="N36" s="60">
        <f t="shared" si="2"/>
        <v>59</v>
      </c>
      <c r="O36" s="63">
        <f t="shared" si="3"/>
        <v>6</v>
      </c>
      <c r="P36" s="1"/>
    </row>
    <row r="37" spans="1:16" ht="14.4" thickBot="1" x14ac:dyDescent="0.3">
      <c r="A37" s="24">
        <v>31</v>
      </c>
      <c r="B37" s="70" t="s">
        <v>82</v>
      </c>
      <c r="C37" s="71" t="s">
        <v>83</v>
      </c>
      <c r="D37" s="80">
        <v>8</v>
      </c>
      <c r="E37" s="81">
        <v>10</v>
      </c>
      <c r="F37" s="82"/>
      <c r="G37" s="82">
        <v>37</v>
      </c>
      <c r="H37" s="72"/>
      <c r="I37" s="11">
        <f t="shared" si="0"/>
        <v>55</v>
      </c>
      <c r="J37" s="39"/>
      <c r="K37" s="39"/>
      <c r="L37" s="55">
        <f t="shared" si="1"/>
        <v>55</v>
      </c>
      <c r="M37" s="7"/>
      <c r="N37" s="60">
        <f t="shared" si="2"/>
        <v>55</v>
      </c>
      <c r="O37" s="63">
        <f t="shared" si="3"/>
        <v>6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80">
        <v>10</v>
      </c>
      <c r="E38" s="81">
        <v>10</v>
      </c>
      <c r="F38" s="82"/>
      <c r="G38" s="82">
        <v>36</v>
      </c>
      <c r="H38" s="72"/>
      <c r="I38" s="11">
        <f t="shared" si="0"/>
        <v>56</v>
      </c>
      <c r="J38" s="39"/>
      <c r="K38" s="39"/>
      <c r="L38" s="55">
        <f t="shared" si="1"/>
        <v>56</v>
      </c>
      <c r="M38" s="7"/>
      <c r="N38" s="60">
        <f t="shared" si="2"/>
        <v>56</v>
      </c>
      <c r="O38" s="63">
        <f t="shared" si="3"/>
        <v>6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80">
        <v>8</v>
      </c>
      <c r="E39" s="81">
        <v>10</v>
      </c>
      <c r="F39" s="82"/>
      <c r="G39" s="82">
        <v>39</v>
      </c>
      <c r="H39" s="72"/>
      <c r="I39" s="11">
        <f t="shared" si="0"/>
        <v>57</v>
      </c>
      <c r="J39" s="39"/>
      <c r="K39" s="39"/>
      <c r="L39" s="55">
        <f t="shared" si="1"/>
        <v>57</v>
      </c>
      <c r="M39" s="7"/>
      <c r="N39" s="60">
        <f t="shared" si="2"/>
        <v>57</v>
      </c>
      <c r="O39" s="63">
        <f t="shared" si="3"/>
        <v>6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80">
        <v>6</v>
      </c>
      <c r="E40" s="81">
        <v>10</v>
      </c>
      <c r="F40" s="82"/>
      <c r="G40" s="82">
        <v>37</v>
      </c>
      <c r="H40" s="72"/>
      <c r="I40" s="11">
        <f t="shared" si="0"/>
        <v>53</v>
      </c>
      <c r="J40" s="39"/>
      <c r="K40" s="39"/>
      <c r="L40" s="55">
        <f t="shared" si="1"/>
        <v>53</v>
      </c>
      <c r="M40" s="7"/>
      <c r="N40" s="60">
        <f t="shared" si="2"/>
        <v>53</v>
      </c>
      <c r="O40" s="63">
        <f t="shared" si="3"/>
        <v>6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80">
        <v>8</v>
      </c>
      <c r="E41" s="81">
        <v>10</v>
      </c>
      <c r="F41" s="82"/>
      <c r="G41" s="82">
        <v>35</v>
      </c>
      <c r="H41" s="72"/>
      <c r="I41" s="11">
        <f t="shared" si="0"/>
        <v>53</v>
      </c>
      <c r="J41" s="39"/>
      <c r="K41" s="39"/>
      <c r="L41" s="55">
        <f t="shared" si="1"/>
        <v>53</v>
      </c>
      <c r="M41" s="7"/>
      <c r="N41" s="60">
        <f t="shared" si="2"/>
        <v>53</v>
      </c>
      <c r="O41" s="63">
        <f t="shared" si="3"/>
        <v>6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80">
        <v>10</v>
      </c>
      <c r="E42" s="81">
        <v>10</v>
      </c>
      <c r="F42" s="82"/>
      <c r="G42" s="82">
        <v>38</v>
      </c>
      <c r="H42" s="72"/>
      <c r="I42" s="11">
        <f t="shared" si="0"/>
        <v>58</v>
      </c>
      <c r="J42" s="39"/>
      <c r="K42" s="39"/>
      <c r="L42" s="55">
        <f t="shared" si="1"/>
        <v>58</v>
      </c>
      <c r="M42" s="7"/>
      <c r="N42" s="60">
        <f t="shared" si="2"/>
        <v>58</v>
      </c>
      <c r="O42" s="63">
        <f t="shared" si="3"/>
        <v>6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80">
        <v>10</v>
      </c>
      <c r="E43" s="81">
        <v>10</v>
      </c>
      <c r="F43" s="82"/>
      <c r="G43" s="82">
        <v>40</v>
      </c>
      <c r="H43" s="72"/>
      <c r="I43" s="11">
        <f t="shared" si="0"/>
        <v>60</v>
      </c>
      <c r="J43" s="39"/>
      <c r="K43" s="39"/>
      <c r="L43" s="55">
        <f t="shared" si="1"/>
        <v>60</v>
      </c>
      <c r="M43" s="7"/>
      <c r="N43" s="60">
        <f t="shared" si="2"/>
        <v>60</v>
      </c>
      <c r="O43" s="63">
        <f t="shared" si="3"/>
        <v>6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80">
        <v>10</v>
      </c>
      <c r="E44" s="81">
        <v>10</v>
      </c>
      <c r="F44" s="82"/>
      <c r="G44" s="82">
        <v>38</v>
      </c>
      <c r="H44" s="72"/>
      <c r="I44" s="11">
        <f t="shared" si="0"/>
        <v>58</v>
      </c>
      <c r="J44" s="39"/>
      <c r="K44" s="39"/>
      <c r="L44" s="55">
        <f t="shared" si="1"/>
        <v>58</v>
      </c>
      <c r="M44" s="7"/>
      <c r="N44" s="60">
        <f t="shared" si="2"/>
        <v>58</v>
      </c>
      <c r="O44" s="63">
        <f t="shared" si="3"/>
        <v>6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80">
        <v>10</v>
      </c>
      <c r="E45" s="81">
        <v>10</v>
      </c>
      <c r="F45" s="82"/>
      <c r="G45" s="82">
        <v>40</v>
      </c>
      <c r="H45" s="72"/>
      <c r="I45" s="11">
        <f t="shared" si="0"/>
        <v>60</v>
      </c>
      <c r="J45" s="39"/>
      <c r="K45" s="39"/>
      <c r="L45" s="55">
        <f t="shared" si="1"/>
        <v>60</v>
      </c>
      <c r="M45" s="7"/>
      <c r="N45" s="60">
        <f t="shared" si="2"/>
        <v>60</v>
      </c>
      <c r="O45" s="63">
        <f t="shared" si="3"/>
        <v>6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80">
        <v>8</v>
      </c>
      <c r="E46" s="81">
        <v>10</v>
      </c>
      <c r="F46" s="82"/>
      <c r="G46" s="82">
        <v>40</v>
      </c>
      <c r="H46" s="72"/>
      <c r="I46" s="11">
        <f t="shared" si="0"/>
        <v>58</v>
      </c>
      <c r="J46" s="39"/>
      <c r="K46" s="39"/>
      <c r="L46" s="55">
        <f t="shared" si="1"/>
        <v>58</v>
      </c>
      <c r="M46" s="7"/>
      <c r="N46" s="60">
        <f t="shared" si="2"/>
        <v>58</v>
      </c>
      <c r="O46" s="63">
        <f t="shared" si="3"/>
        <v>6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80">
        <v>10</v>
      </c>
      <c r="E47" s="81">
        <v>10</v>
      </c>
      <c r="F47" s="82"/>
      <c r="G47" s="82">
        <v>40</v>
      </c>
      <c r="H47" s="72"/>
      <c r="I47" s="11">
        <f t="shared" si="0"/>
        <v>60</v>
      </c>
      <c r="J47" s="39"/>
      <c r="K47" s="39"/>
      <c r="L47" s="55">
        <f t="shared" si="1"/>
        <v>60</v>
      </c>
      <c r="M47" s="7"/>
      <c r="N47" s="60">
        <f t="shared" si="2"/>
        <v>60</v>
      </c>
      <c r="O47" s="63">
        <f t="shared" si="3"/>
        <v>6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80">
        <v>10</v>
      </c>
      <c r="E48" s="81">
        <v>10</v>
      </c>
      <c r="F48" s="82"/>
      <c r="G48" s="82">
        <v>39</v>
      </c>
      <c r="H48" s="72"/>
      <c r="I48" s="11">
        <f t="shared" si="0"/>
        <v>59</v>
      </c>
      <c r="J48" s="39"/>
      <c r="K48" s="39"/>
      <c r="L48" s="55">
        <f t="shared" si="1"/>
        <v>59</v>
      </c>
      <c r="M48" s="7"/>
      <c r="N48" s="60">
        <f t="shared" si="2"/>
        <v>59</v>
      </c>
      <c r="O48" s="63">
        <f t="shared" si="3"/>
        <v>6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80">
        <v>10</v>
      </c>
      <c r="E49" s="81">
        <v>10</v>
      </c>
      <c r="F49" s="82"/>
      <c r="G49" s="82">
        <v>37</v>
      </c>
      <c r="H49" s="72"/>
      <c r="I49" s="11">
        <f t="shared" si="0"/>
        <v>57</v>
      </c>
      <c r="J49" s="39"/>
      <c r="K49" s="39"/>
      <c r="L49" s="55">
        <f t="shared" si="1"/>
        <v>57</v>
      </c>
      <c r="M49" s="7"/>
      <c r="N49" s="60">
        <f t="shared" si="2"/>
        <v>57</v>
      </c>
      <c r="O49" s="63">
        <f t="shared" si="3"/>
        <v>6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80">
        <v>8</v>
      </c>
      <c r="E50" s="81">
        <v>10</v>
      </c>
      <c r="F50" s="82"/>
      <c r="G50" s="82">
        <v>39</v>
      </c>
      <c r="H50" s="72"/>
      <c r="I50" s="11">
        <f t="shared" si="0"/>
        <v>57</v>
      </c>
      <c r="J50" s="39"/>
      <c r="K50" s="39"/>
      <c r="L50" s="55">
        <f t="shared" si="1"/>
        <v>57</v>
      </c>
      <c r="M50" s="7"/>
      <c r="N50" s="60">
        <f t="shared" si="2"/>
        <v>57</v>
      </c>
      <c r="O50" s="63">
        <f t="shared" si="3"/>
        <v>6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80">
        <v>8</v>
      </c>
      <c r="E51" s="81">
        <v>10</v>
      </c>
      <c r="F51" s="82"/>
      <c r="G51" s="82">
        <v>36</v>
      </c>
      <c r="H51" s="72"/>
      <c r="I51" s="11">
        <f t="shared" si="0"/>
        <v>54</v>
      </c>
      <c r="J51" s="39"/>
      <c r="K51" s="39"/>
      <c r="L51" s="55">
        <f t="shared" si="1"/>
        <v>54</v>
      </c>
      <c r="M51" s="7"/>
      <c r="N51" s="60">
        <f t="shared" si="2"/>
        <v>54</v>
      </c>
      <c r="O51" s="63">
        <f t="shared" si="3"/>
        <v>6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80">
        <v>8</v>
      </c>
      <c r="E52" s="81">
        <v>10</v>
      </c>
      <c r="F52" s="82"/>
      <c r="G52" s="82">
        <v>37</v>
      </c>
      <c r="H52" s="72"/>
      <c r="I52" s="11">
        <f t="shared" si="0"/>
        <v>55</v>
      </c>
      <c r="J52" s="39"/>
      <c r="K52" s="39"/>
      <c r="L52" s="55">
        <f t="shared" si="1"/>
        <v>55</v>
      </c>
      <c r="M52" s="7"/>
      <c r="N52" s="60">
        <f t="shared" si="2"/>
        <v>55</v>
      </c>
      <c r="O52" s="63">
        <f t="shared" si="3"/>
        <v>6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80">
        <v>10</v>
      </c>
      <c r="E53" s="81">
        <v>10</v>
      </c>
      <c r="F53" s="82"/>
      <c r="G53" s="82"/>
      <c r="H53" s="72"/>
      <c r="I53" s="11">
        <f t="shared" si="0"/>
        <v>20</v>
      </c>
      <c r="J53" s="39"/>
      <c r="K53" s="39"/>
      <c r="L53" s="55">
        <f t="shared" si="1"/>
        <v>20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80">
        <v>10</v>
      </c>
      <c r="E54" s="81">
        <v>10</v>
      </c>
      <c r="F54" s="82"/>
      <c r="G54" s="82">
        <v>36</v>
      </c>
      <c r="H54" s="72"/>
      <c r="I54" s="11">
        <f t="shared" si="0"/>
        <v>56</v>
      </c>
      <c r="J54" s="39"/>
      <c r="K54" s="39"/>
      <c r="L54" s="55">
        <f t="shared" si="1"/>
        <v>56</v>
      </c>
      <c r="M54" s="7"/>
      <c r="N54" s="60">
        <f t="shared" si="2"/>
        <v>56</v>
      </c>
      <c r="O54" s="63">
        <f t="shared" si="3"/>
        <v>6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80">
        <v>8</v>
      </c>
      <c r="E55" s="81">
        <v>10</v>
      </c>
      <c r="F55" s="82"/>
      <c r="G55" s="82">
        <v>40</v>
      </c>
      <c r="H55" s="72"/>
      <c r="I55" s="11">
        <f t="shared" si="0"/>
        <v>58</v>
      </c>
      <c r="J55" s="39"/>
      <c r="K55" s="39"/>
      <c r="L55" s="55">
        <f t="shared" si="1"/>
        <v>58</v>
      </c>
      <c r="M55" s="7"/>
      <c r="N55" s="60">
        <f t="shared" si="2"/>
        <v>58</v>
      </c>
      <c r="O55" s="63">
        <f t="shared" si="3"/>
        <v>6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80">
        <v>8</v>
      </c>
      <c r="E56" s="81">
        <v>0</v>
      </c>
      <c r="F56" s="82"/>
      <c r="G56" s="82">
        <v>37</v>
      </c>
      <c r="H56" s="72"/>
      <c r="I56" s="11">
        <f t="shared" si="0"/>
        <v>45</v>
      </c>
      <c r="J56" s="39"/>
      <c r="K56" s="39"/>
      <c r="L56" s="55">
        <f t="shared" si="1"/>
        <v>45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80">
        <v>10</v>
      </c>
      <c r="E57" s="81">
        <v>10</v>
      </c>
      <c r="F57" s="82"/>
      <c r="G57" s="82">
        <v>40</v>
      </c>
      <c r="H57" s="72"/>
      <c r="I57" s="11">
        <f t="shared" si="0"/>
        <v>60</v>
      </c>
      <c r="J57" s="39"/>
      <c r="K57" s="39"/>
      <c r="L57" s="55">
        <f t="shared" si="1"/>
        <v>60</v>
      </c>
      <c r="M57" s="7"/>
      <c r="N57" s="60">
        <f t="shared" si="2"/>
        <v>60</v>
      </c>
      <c r="O57" s="63">
        <f t="shared" si="3"/>
        <v>6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80">
        <v>8</v>
      </c>
      <c r="E58" s="81">
        <v>10</v>
      </c>
      <c r="F58" s="82"/>
      <c r="G58" s="82">
        <v>36</v>
      </c>
      <c r="H58" s="72"/>
      <c r="I58" s="11">
        <f t="shared" si="0"/>
        <v>54</v>
      </c>
      <c r="J58" s="39"/>
      <c r="K58" s="39"/>
      <c r="L58" s="55">
        <f t="shared" si="1"/>
        <v>54</v>
      </c>
      <c r="M58" s="7"/>
      <c r="N58" s="60">
        <f t="shared" si="2"/>
        <v>54</v>
      </c>
      <c r="O58" s="63">
        <f t="shared" si="3"/>
        <v>6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80">
        <v>10</v>
      </c>
      <c r="E59" s="81">
        <v>10</v>
      </c>
      <c r="F59" s="82"/>
      <c r="G59" s="82">
        <v>40</v>
      </c>
      <c r="H59" s="72"/>
      <c r="I59" s="11">
        <f t="shared" si="0"/>
        <v>60</v>
      </c>
      <c r="J59" s="39"/>
      <c r="K59" s="39"/>
      <c r="L59" s="55">
        <f t="shared" si="1"/>
        <v>60</v>
      </c>
      <c r="M59" s="7"/>
      <c r="N59" s="60">
        <f t="shared" si="2"/>
        <v>60</v>
      </c>
      <c r="O59" s="63">
        <f t="shared" si="3"/>
        <v>6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80">
        <v>8</v>
      </c>
      <c r="E60" s="81">
        <v>0</v>
      </c>
      <c r="F60" s="82"/>
      <c r="G60" s="82"/>
      <c r="H60" s="72"/>
      <c r="I60" s="11">
        <f t="shared" si="0"/>
        <v>8</v>
      </c>
      <c r="J60" s="39"/>
      <c r="K60" s="39"/>
      <c r="L60" s="55">
        <f t="shared" si="1"/>
        <v>8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80">
        <v>8</v>
      </c>
      <c r="E61" s="81">
        <v>10</v>
      </c>
      <c r="F61" s="82"/>
      <c r="G61" s="82">
        <v>40</v>
      </c>
      <c r="H61" s="72"/>
      <c r="I61" s="11">
        <f t="shared" si="0"/>
        <v>58</v>
      </c>
      <c r="J61" s="39"/>
      <c r="K61" s="39"/>
      <c r="L61" s="55">
        <f t="shared" si="1"/>
        <v>58</v>
      </c>
      <c r="M61" s="7"/>
      <c r="N61" s="60">
        <f t="shared" si="2"/>
        <v>58</v>
      </c>
      <c r="O61" s="63">
        <f t="shared" si="3"/>
        <v>6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80">
        <v>8</v>
      </c>
      <c r="E62" s="81">
        <v>10</v>
      </c>
      <c r="F62" s="82"/>
      <c r="G62" s="82">
        <v>37</v>
      </c>
      <c r="H62" s="72"/>
      <c r="I62" s="11">
        <f t="shared" si="0"/>
        <v>55</v>
      </c>
      <c r="J62" s="39"/>
      <c r="K62" s="39"/>
      <c r="L62" s="55">
        <f t="shared" si="1"/>
        <v>55</v>
      </c>
      <c r="M62" s="7"/>
      <c r="N62" s="60">
        <f t="shared" si="2"/>
        <v>55</v>
      </c>
      <c r="O62" s="63">
        <f t="shared" si="3"/>
        <v>6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80">
        <v>8</v>
      </c>
      <c r="E63" s="81">
        <v>10</v>
      </c>
      <c r="F63" s="82"/>
      <c r="G63" s="82">
        <v>35</v>
      </c>
      <c r="H63" s="72"/>
      <c r="I63" s="11">
        <f t="shared" si="0"/>
        <v>53</v>
      </c>
      <c r="J63" s="39"/>
      <c r="K63" s="39"/>
      <c r="L63" s="55">
        <f t="shared" si="1"/>
        <v>53</v>
      </c>
      <c r="M63" s="7"/>
      <c r="N63" s="60">
        <f t="shared" si="2"/>
        <v>53</v>
      </c>
      <c r="O63" s="63">
        <f t="shared" si="3"/>
        <v>6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80">
        <v>8</v>
      </c>
      <c r="E64" s="81">
        <v>10</v>
      </c>
      <c r="F64" s="82"/>
      <c r="G64" s="82">
        <v>37</v>
      </c>
      <c r="H64" s="72"/>
      <c r="I64" s="11">
        <f t="shared" si="0"/>
        <v>55</v>
      </c>
      <c r="J64" s="39"/>
      <c r="K64" s="39"/>
      <c r="L64" s="55">
        <f t="shared" si="1"/>
        <v>55</v>
      </c>
      <c r="M64" s="7"/>
      <c r="N64" s="60">
        <f t="shared" si="2"/>
        <v>55</v>
      </c>
      <c r="O64" s="63">
        <f t="shared" si="3"/>
        <v>6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80">
        <v>8</v>
      </c>
      <c r="E65" s="81">
        <v>10</v>
      </c>
      <c r="F65" s="82"/>
      <c r="G65" s="82">
        <v>40</v>
      </c>
      <c r="H65" s="72"/>
      <c r="I65" s="11">
        <f t="shared" si="0"/>
        <v>58</v>
      </c>
      <c r="J65" s="39"/>
      <c r="K65" s="39"/>
      <c r="L65" s="55">
        <f t="shared" si="1"/>
        <v>58</v>
      </c>
      <c r="M65" s="7"/>
      <c r="N65" s="60">
        <f t="shared" si="2"/>
        <v>58</v>
      </c>
      <c r="O65" s="63">
        <f t="shared" si="3"/>
        <v>6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80">
        <v>8</v>
      </c>
      <c r="E66" s="81">
        <v>10</v>
      </c>
      <c r="F66" s="82"/>
      <c r="G66" s="82"/>
      <c r="H66" s="72"/>
      <c r="I66" s="11">
        <f t="shared" si="0"/>
        <v>18</v>
      </c>
      <c r="J66" s="39"/>
      <c r="K66" s="39"/>
      <c r="L66" s="55">
        <f t="shared" si="1"/>
        <v>18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80">
        <v>10</v>
      </c>
      <c r="E67" s="81">
        <v>10</v>
      </c>
      <c r="F67" s="82"/>
      <c r="G67" s="82">
        <v>40</v>
      </c>
      <c r="H67" s="72"/>
      <c r="I67" s="11">
        <f t="shared" si="0"/>
        <v>60</v>
      </c>
      <c r="J67" s="39"/>
      <c r="K67" s="39"/>
      <c r="L67" s="55">
        <f t="shared" si="1"/>
        <v>60</v>
      </c>
      <c r="M67" s="7"/>
      <c r="N67" s="60">
        <f t="shared" si="2"/>
        <v>60</v>
      </c>
      <c r="O67" s="63">
        <f t="shared" si="3"/>
        <v>6</v>
      </c>
      <c r="P67" s="1"/>
    </row>
    <row r="68" spans="1:16" ht="14.4" thickBot="1" x14ac:dyDescent="0.3">
      <c r="A68" s="24">
        <v>62</v>
      </c>
      <c r="B68" s="67" t="s">
        <v>144</v>
      </c>
      <c r="C68" s="68" t="s">
        <v>145</v>
      </c>
      <c r="D68" s="80">
        <v>10</v>
      </c>
      <c r="E68" s="81">
        <v>10</v>
      </c>
      <c r="F68" s="82"/>
      <c r="G68" s="82">
        <v>40</v>
      </c>
      <c r="H68" s="72"/>
      <c r="I68" s="11">
        <f t="shared" si="0"/>
        <v>60</v>
      </c>
      <c r="J68" s="39"/>
      <c r="K68" s="39"/>
      <c r="L68" s="55">
        <f t="shared" si="1"/>
        <v>60</v>
      </c>
      <c r="M68" s="7"/>
      <c r="N68" s="60">
        <f t="shared" si="2"/>
        <v>60</v>
      </c>
      <c r="O68" s="63">
        <f t="shared" si="3"/>
        <v>6</v>
      </c>
      <c r="P68" s="1"/>
    </row>
    <row r="69" spans="1:16" ht="14.4" thickBot="1" x14ac:dyDescent="0.3">
      <c r="A69" s="24">
        <v>63</v>
      </c>
      <c r="B69" s="67" t="s">
        <v>146</v>
      </c>
      <c r="C69" s="68" t="s">
        <v>147</v>
      </c>
      <c r="D69" s="80">
        <v>10</v>
      </c>
      <c r="E69" s="81">
        <v>10</v>
      </c>
      <c r="F69" s="82"/>
      <c r="G69" s="82">
        <v>39</v>
      </c>
      <c r="H69" s="72"/>
      <c r="I69" s="11">
        <f t="shared" si="0"/>
        <v>59</v>
      </c>
      <c r="J69" s="39"/>
      <c r="K69" s="39"/>
      <c r="L69" s="55">
        <f t="shared" si="1"/>
        <v>59</v>
      </c>
      <c r="M69" s="7"/>
      <c r="N69" s="60">
        <f t="shared" si="2"/>
        <v>59</v>
      </c>
      <c r="O69" s="63">
        <f t="shared" si="3"/>
        <v>6</v>
      </c>
      <c r="P69" s="1"/>
    </row>
    <row r="70" spans="1:16" ht="14.4" thickBot="1" x14ac:dyDescent="0.3">
      <c r="A70" s="24">
        <v>64</v>
      </c>
      <c r="B70" s="67" t="s">
        <v>148</v>
      </c>
      <c r="C70" s="68" t="s">
        <v>149</v>
      </c>
      <c r="D70" s="80">
        <v>8</v>
      </c>
      <c r="E70" s="81">
        <v>10</v>
      </c>
      <c r="F70" s="82"/>
      <c r="G70" s="82">
        <v>37</v>
      </c>
      <c r="H70" s="72"/>
      <c r="I70" s="11">
        <f t="shared" si="0"/>
        <v>55</v>
      </c>
      <c r="J70" s="39"/>
      <c r="K70" s="39"/>
      <c r="L70" s="55">
        <f t="shared" si="1"/>
        <v>55</v>
      </c>
      <c r="M70" s="7"/>
      <c r="N70" s="60">
        <f t="shared" si="2"/>
        <v>55</v>
      </c>
      <c r="O70" s="63">
        <f t="shared" si="3"/>
        <v>6</v>
      </c>
      <c r="P70" s="1"/>
    </row>
    <row r="71" spans="1:16" ht="14.4" thickBot="1" x14ac:dyDescent="0.3">
      <c r="A71" s="24">
        <v>65</v>
      </c>
      <c r="B71" s="67" t="s">
        <v>150</v>
      </c>
      <c r="C71" s="68" t="s">
        <v>151</v>
      </c>
      <c r="D71" s="80"/>
      <c r="E71" s="81"/>
      <c r="F71" s="82"/>
      <c r="G71" s="82"/>
      <c r="H71" s="72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 t="s">
        <v>152</v>
      </c>
      <c r="C72" s="68" t="s">
        <v>153</v>
      </c>
      <c r="D72" s="80">
        <v>10</v>
      </c>
      <c r="E72" s="81">
        <v>10</v>
      </c>
      <c r="F72" s="82"/>
      <c r="G72" s="82">
        <v>40</v>
      </c>
      <c r="H72" s="72"/>
      <c r="I72" s="11">
        <f t="shared" ref="I72:I134" si="4">SUM(D72:H72)</f>
        <v>60</v>
      </c>
      <c r="J72" s="39"/>
      <c r="K72" s="39"/>
      <c r="L72" s="55">
        <f t="shared" ref="L72:L134" si="5">SUM(I72,J72,K72)</f>
        <v>60</v>
      </c>
      <c r="M72" s="7"/>
      <c r="N72" s="60">
        <f t="shared" ref="N72:N134" si="6">IF(L72&gt;50.499,L72,"Није положио(ла)")</f>
        <v>60</v>
      </c>
      <c r="O72" s="63">
        <f t="shared" ref="O72:O134" si="7">IF(AND(L72&lt;101,L72&gt;90.499),10,IF(AND(L72&lt;90.5,L72&gt;80.499),9,IF(AND(L72&lt;80.5,L72&gt;70.499),8,IF(AND(L72&lt;70.5,L72&gt;60.499),7,IF(AND(L72&lt;60.5,L72&gt;50.499),6,5)))))</f>
        <v>6</v>
      </c>
      <c r="P72" s="1"/>
    </row>
    <row r="73" spans="1:16" ht="14.4" thickBot="1" x14ac:dyDescent="0.3">
      <c r="A73" s="24">
        <v>67</v>
      </c>
      <c r="B73" s="67" t="s">
        <v>154</v>
      </c>
      <c r="C73" s="68" t="s">
        <v>155</v>
      </c>
      <c r="D73" s="80">
        <v>8</v>
      </c>
      <c r="E73" s="81">
        <v>10</v>
      </c>
      <c r="F73" s="82"/>
      <c r="G73" s="82">
        <v>37</v>
      </c>
      <c r="H73" s="72"/>
      <c r="I73" s="11">
        <f t="shared" si="4"/>
        <v>55</v>
      </c>
      <c r="J73" s="39"/>
      <c r="K73" s="39"/>
      <c r="L73" s="55">
        <f t="shared" si="5"/>
        <v>55</v>
      </c>
      <c r="M73" s="7"/>
      <c r="N73" s="60">
        <f t="shared" si="6"/>
        <v>55</v>
      </c>
      <c r="O73" s="63">
        <f t="shared" si="7"/>
        <v>6</v>
      </c>
      <c r="P73" s="1"/>
    </row>
    <row r="74" spans="1:16" ht="14.4" thickBot="1" x14ac:dyDescent="0.3">
      <c r="A74" s="24">
        <v>68</v>
      </c>
      <c r="B74" s="67" t="s">
        <v>156</v>
      </c>
      <c r="C74" s="68" t="s">
        <v>157</v>
      </c>
      <c r="D74" s="80">
        <v>10</v>
      </c>
      <c r="E74" s="81">
        <v>10</v>
      </c>
      <c r="F74" s="82"/>
      <c r="G74" s="82">
        <v>40</v>
      </c>
      <c r="H74" s="72"/>
      <c r="I74" s="11">
        <f t="shared" si="4"/>
        <v>60</v>
      </c>
      <c r="J74" s="39"/>
      <c r="K74" s="39"/>
      <c r="L74" s="55">
        <f t="shared" si="5"/>
        <v>60</v>
      </c>
      <c r="M74" s="7"/>
      <c r="N74" s="60">
        <f t="shared" si="6"/>
        <v>60</v>
      </c>
      <c r="O74" s="63">
        <f t="shared" si="7"/>
        <v>6</v>
      </c>
      <c r="P74" s="1"/>
    </row>
    <row r="75" spans="1:16" ht="14.4" thickBot="1" x14ac:dyDescent="0.3">
      <c r="A75" s="24">
        <v>69</v>
      </c>
      <c r="B75" s="67" t="s">
        <v>158</v>
      </c>
      <c r="C75" s="68" t="s">
        <v>159</v>
      </c>
      <c r="D75" s="80">
        <v>8</v>
      </c>
      <c r="E75" s="81">
        <v>10</v>
      </c>
      <c r="F75" s="82"/>
      <c r="G75" s="82">
        <v>36</v>
      </c>
      <c r="H75" s="72"/>
      <c r="I75" s="11">
        <f t="shared" si="4"/>
        <v>54</v>
      </c>
      <c r="J75" s="39"/>
      <c r="K75" s="39"/>
      <c r="L75" s="55">
        <f t="shared" si="5"/>
        <v>54</v>
      </c>
      <c r="M75" s="7"/>
      <c r="N75" s="60">
        <f t="shared" si="6"/>
        <v>54</v>
      </c>
      <c r="O75" s="63">
        <f t="shared" si="7"/>
        <v>6</v>
      </c>
      <c r="P75" s="1"/>
    </row>
    <row r="76" spans="1:16" ht="14.4" thickBot="1" x14ac:dyDescent="0.3">
      <c r="A76" s="24">
        <v>70</v>
      </c>
      <c r="B76" s="67" t="s">
        <v>160</v>
      </c>
      <c r="C76" s="68" t="s">
        <v>161</v>
      </c>
      <c r="D76" s="80">
        <v>8</v>
      </c>
      <c r="E76" s="81">
        <v>10</v>
      </c>
      <c r="F76" s="82"/>
      <c r="G76" s="82">
        <v>38</v>
      </c>
      <c r="H76" s="72"/>
      <c r="I76" s="11">
        <f t="shared" si="4"/>
        <v>56</v>
      </c>
      <c r="J76" s="39"/>
      <c r="K76" s="39"/>
      <c r="L76" s="55">
        <f t="shared" si="5"/>
        <v>56</v>
      </c>
      <c r="M76" s="7"/>
      <c r="N76" s="60">
        <f t="shared" si="6"/>
        <v>56</v>
      </c>
      <c r="O76" s="63">
        <f t="shared" si="7"/>
        <v>6</v>
      </c>
      <c r="P76" s="1"/>
    </row>
    <row r="77" spans="1:16" ht="14.4" thickBot="1" x14ac:dyDescent="0.3">
      <c r="A77" s="24">
        <v>71</v>
      </c>
      <c r="B77" s="67" t="s">
        <v>162</v>
      </c>
      <c r="C77" s="68" t="s">
        <v>163</v>
      </c>
      <c r="D77" s="80">
        <v>8</v>
      </c>
      <c r="E77" s="81">
        <v>10</v>
      </c>
      <c r="F77" s="82"/>
      <c r="G77" s="82">
        <v>37</v>
      </c>
      <c r="H77" s="72"/>
      <c r="I77" s="11">
        <f t="shared" si="4"/>
        <v>55</v>
      </c>
      <c r="J77" s="39"/>
      <c r="K77" s="39"/>
      <c r="L77" s="55">
        <f t="shared" si="5"/>
        <v>55</v>
      </c>
      <c r="M77" s="7"/>
      <c r="N77" s="60">
        <f t="shared" si="6"/>
        <v>55</v>
      </c>
      <c r="O77" s="63">
        <f t="shared" si="7"/>
        <v>6</v>
      </c>
      <c r="P77" s="1"/>
    </row>
    <row r="78" spans="1:16" ht="14.4" thickBot="1" x14ac:dyDescent="0.3">
      <c r="A78" s="24">
        <v>72</v>
      </c>
      <c r="B78" s="67" t="s">
        <v>164</v>
      </c>
      <c r="C78" s="68" t="s">
        <v>165</v>
      </c>
      <c r="D78" s="80">
        <v>10</v>
      </c>
      <c r="E78" s="81">
        <v>10</v>
      </c>
      <c r="F78" s="82"/>
      <c r="G78" s="82">
        <v>36</v>
      </c>
      <c r="H78" s="72"/>
      <c r="I78" s="11">
        <f t="shared" si="4"/>
        <v>56</v>
      </c>
      <c r="J78" s="39"/>
      <c r="K78" s="39"/>
      <c r="L78" s="55">
        <f t="shared" si="5"/>
        <v>56</v>
      </c>
      <c r="M78" s="7"/>
      <c r="N78" s="60">
        <f t="shared" si="6"/>
        <v>56</v>
      </c>
      <c r="O78" s="63">
        <f t="shared" si="7"/>
        <v>6</v>
      </c>
      <c r="P78" s="1"/>
    </row>
    <row r="79" spans="1:16" ht="14.4" thickBot="1" x14ac:dyDescent="0.3">
      <c r="A79" s="24">
        <v>73</v>
      </c>
      <c r="B79" s="67" t="s">
        <v>166</v>
      </c>
      <c r="C79" s="68" t="s">
        <v>167</v>
      </c>
      <c r="D79" s="80">
        <v>8</v>
      </c>
      <c r="E79" s="81">
        <v>10</v>
      </c>
      <c r="F79" s="82"/>
      <c r="G79" s="82">
        <v>38</v>
      </c>
      <c r="H79" s="72"/>
      <c r="I79" s="11">
        <f t="shared" si="4"/>
        <v>56</v>
      </c>
      <c r="J79" s="39"/>
      <c r="K79" s="39"/>
      <c r="L79" s="55">
        <f t="shared" si="5"/>
        <v>56</v>
      </c>
      <c r="M79" s="7"/>
      <c r="N79" s="60">
        <f t="shared" si="6"/>
        <v>56</v>
      </c>
      <c r="O79" s="63">
        <f t="shared" si="7"/>
        <v>6</v>
      </c>
      <c r="P79" s="1"/>
    </row>
    <row r="80" spans="1:16" ht="14.4" thickBot="1" x14ac:dyDescent="0.3">
      <c r="A80" s="24">
        <v>74</v>
      </c>
      <c r="B80" s="67" t="s">
        <v>168</v>
      </c>
      <c r="C80" s="68" t="s">
        <v>169</v>
      </c>
      <c r="D80" s="80">
        <v>8</v>
      </c>
      <c r="E80" s="81">
        <v>10</v>
      </c>
      <c r="F80" s="82"/>
      <c r="G80" s="82">
        <v>36</v>
      </c>
      <c r="H80" s="72"/>
      <c r="I80" s="11">
        <f t="shared" si="4"/>
        <v>54</v>
      </c>
      <c r="J80" s="39"/>
      <c r="K80" s="39"/>
      <c r="L80" s="55">
        <f t="shared" si="5"/>
        <v>54</v>
      </c>
      <c r="M80" s="7"/>
      <c r="N80" s="60">
        <f t="shared" si="6"/>
        <v>54</v>
      </c>
      <c r="O80" s="63">
        <f t="shared" si="7"/>
        <v>6</v>
      </c>
      <c r="P80" s="1"/>
    </row>
    <row r="81" spans="1:16" ht="14.4" thickBot="1" x14ac:dyDescent="0.3">
      <c r="A81" s="24">
        <v>75</v>
      </c>
      <c r="B81" s="67" t="s">
        <v>170</v>
      </c>
      <c r="C81" s="68" t="s">
        <v>171</v>
      </c>
      <c r="D81" s="80">
        <v>10</v>
      </c>
      <c r="E81" s="81">
        <v>10</v>
      </c>
      <c r="F81" s="82"/>
      <c r="G81" s="82">
        <v>40</v>
      </c>
      <c r="H81" s="72"/>
      <c r="I81" s="11">
        <f t="shared" si="4"/>
        <v>60</v>
      </c>
      <c r="J81" s="39"/>
      <c r="K81" s="39"/>
      <c r="L81" s="55">
        <f t="shared" si="5"/>
        <v>60</v>
      </c>
      <c r="M81" s="7"/>
      <c r="N81" s="60">
        <f t="shared" si="6"/>
        <v>60</v>
      </c>
      <c r="O81" s="63">
        <f t="shared" si="7"/>
        <v>6</v>
      </c>
      <c r="P81" s="1"/>
    </row>
    <row r="82" spans="1:16" ht="14.4" thickBot="1" x14ac:dyDescent="0.3">
      <c r="A82" s="24">
        <v>76</v>
      </c>
      <c r="B82" s="67" t="s">
        <v>174</v>
      </c>
      <c r="C82" s="95" t="s">
        <v>175</v>
      </c>
      <c r="D82" s="79"/>
      <c r="E82" s="31"/>
      <c r="F82" s="32"/>
      <c r="G82" s="31"/>
      <c r="H82" s="72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 t="s">
        <v>176</v>
      </c>
      <c r="C83" s="95" t="s">
        <v>177</v>
      </c>
      <c r="D83" s="79"/>
      <c r="E83" s="31"/>
      <c r="F83" s="32"/>
      <c r="G83" s="31"/>
      <c r="H83" s="72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79</v>
      </c>
      <c r="B84" s="67" t="s">
        <v>172</v>
      </c>
      <c r="C84" s="95" t="s">
        <v>173</v>
      </c>
      <c r="D84" s="80">
        <v>8</v>
      </c>
      <c r="E84" s="81">
        <v>10</v>
      </c>
      <c r="F84" s="82"/>
      <c r="G84" s="82">
        <v>30</v>
      </c>
      <c r="H84" s="72"/>
      <c r="I84" s="11">
        <f t="shared" si="4"/>
        <v>48</v>
      </c>
      <c r="J84" s="39"/>
      <c r="K84" s="39"/>
      <c r="L84" s="55">
        <f t="shared" si="5"/>
        <v>48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80</v>
      </c>
      <c r="B85" s="67"/>
      <c r="C85" s="68"/>
      <c r="D85" s="75"/>
      <c r="E85" s="75"/>
      <c r="F85" s="76"/>
      <c r="G85" s="75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81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82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83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84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85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86</v>
      </c>
      <c r="B91" s="67"/>
      <c r="C91" s="68"/>
      <c r="D91" s="31"/>
      <c r="E91" s="32"/>
      <c r="F91" s="31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87</v>
      </c>
      <c r="B92" s="67"/>
      <c r="C92" s="68"/>
      <c r="D92" s="31"/>
      <c r="E92" s="31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88</v>
      </c>
      <c r="B93" s="67"/>
      <c r="C93" s="68"/>
      <c r="D93" s="31"/>
      <c r="E93" s="31"/>
      <c r="F93" s="34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89</v>
      </c>
      <c r="B94" s="67"/>
      <c r="C94" s="68"/>
      <c r="D94" s="31"/>
      <c r="E94" s="31"/>
      <c r="F94" s="32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90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91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92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93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94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95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96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97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98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99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100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101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102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103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104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105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106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107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108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109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110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111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112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113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114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115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116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117</v>
      </c>
      <c r="B122" s="67"/>
      <c r="C122" s="68"/>
      <c r="D122" s="31"/>
      <c r="E122" s="31"/>
      <c r="F122" s="31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118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119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120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121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122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123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124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125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126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127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128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129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130</v>
      </c>
      <c r="B135" s="67"/>
      <c r="C135" s="68"/>
      <c r="D135" s="31"/>
      <c r="E135" s="31"/>
      <c r="F135" s="31"/>
      <c r="G135" s="31"/>
      <c r="H135" s="31"/>
      <c r="I135" s="11">
        <f t="shared" ref="I135:I198" si="8">SUM(D135:H135)</f>
        <v>0</v>
      </c>
      <c r="J135" s="39"/>
      <c r="K135" s="39"/>
      <c r="L135" s="55">
        <f t="shared" ref="L135:L198" si="9">SUM(I135,J135,K135)</f>
        <v>0</v>
      </c>
      <c r="M135" s="7"/>
      <c r="N135" s="60" t="str">
        <f t="shared" ref="N135:N198" si="10">IF(L135&gt;50.499,L135,"Није положио(ла)")</f>
        <v>Није положио(ла)</v>
      </c>
      <c r="O135" s="63">
        <f t="shared" ref="O135:O198" si="11">IF(AND(L135&lt;101,L135&gt;90.499),10,IF(AND(L135&lt;90.5,L135&gt;80.499),9,IF(AND(L135&lt;80.5,L135&gt;70.499),8,IF(AND(L135&lt;70.5,L135&gt;60.499),7,IF(AND(L135&lt;60.5,L135&gt;50.499),6,5)))))</f>
        <v>5</v>
      </c>
      <c r="P135" s="1"/>
    </row>
    <row r="136" spans="1:16" ht="14.4" thickBot="1" x14ac:dyDescent="0.3">
      <c r="A136" s="24">
        <v>131</v>
      </c>
      <c r="B136" s="67"/>
      <c r="C136" s="68"/>
      <c r="D136" s="31"/>
      <c r="E136" s="31"/>
      <c r="F136" s="31"/>
      <c r="G136" s="31"/>
      <c r="H136" s="31"/>
      <c r="I136" s="11">
        <f t="shared" si="8"/>
        <v>0</v>
      </c>
      <c r="J136" s="39"/>
      <c r="K136" s="39"/>
      <c r="L136" s="55">
        <f t="shared" si="9"/>
        <v>0</v>
      </c>
      <c r="M136" s="7"/>
      <c r="N136" s="60" t="str">
        <f t="shared" si="10"/>
        <v>Није положио(ла)</v>
      </c>
      <c r="O136" s="63">
        <f t="shared" si="11"/>
        <v>5</v>
      </c>
      <c r="P136" s="1"/>
    </row>
    <row r="137" spans="1:16" ht="14.4" thickBot="1" x14ac:dyDescent="0.3">
      <c r="A137" s="24">
        <v>132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133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134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135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136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137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138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139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140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141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142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143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144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145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146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147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148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149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150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151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152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153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154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155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156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157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158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159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160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161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162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163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164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165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166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167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168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169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170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171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172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173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174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175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176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177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178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179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180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181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182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183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184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185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186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187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188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189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190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191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192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193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194</v>
      </c>
      <c r="B199" s="67"/>
      <c r="C199" s="68"/>
      <c r="D199" s="31"/>
      <c r="E199" s="31"/>
      <c r="F199" s="31"/>
      <c r="G199" s="31"/>
      <c r="H199" s="31"/>
      <c r="I199" s="11">
        <f>SUM(D199:H199)</f>
        <v>0</v>
      </c>
      <c r="J199" s="39"/>
      <c r="K199" s="39"/>
      <c r="L199" s="55">
        <f t="shared" ref="L199:L206" si="12">SUM(I199,J199,K199)</f>
        <v>0</v>
      </c>
      <c r="M199" s="7"/>
      <c r="N199" s="60" t="str">
        <f t="shared" ref="N199:N208" si="13">IF(L199&gt;50.499,L199,"Није положио(ла)")</f>
        <v>Није положио(ла)</v>
      </c>
      <c r="O199" s="63">
        <f t="shared" ref="O199:O208" si="14">IF(AND(L199&lt;101,L199&gt;90.499),10,IF(AND(L199&lt;90.5,L199&gt;80.499),9,IF(AND(L199&lt;80.5,L199&gt;70.499),8,IF(AND(L199&lt;70.5,L199&gt;60.499),7,IF(AND(L199&lt;60.5,L199&gt;50.499),6,5)))))</f>
        <v>5</v>
      </c>
      <c r="P199" s="1"/>
    </row>
    <row r="200" spans="1:16" ht="14.4" thickBot="1" x14ac:dyDescent="0.3">
      <c r="A200" s="24">
        <v>195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si="12"/>
        <v>0</v>
      </c>
      <c r="M200" s="7"/>
      <c r="N200" s="60" t="str">
        <f t="shared" si="13"/>
        <v>Није положио(ла)</v>
      </c>
      <c r="O200" s="63">
        <f t="shared" si="14"/>
        <v>5</v>
      </c>
      <c r="P200" s="1"/>
    </row>
    <row r="201" spans="1:16" ht="14.4" thickBot="1" x14ac:dyDescent="0.3">
      <c r="A201" s="24">
        <v>196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197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198</v>
      </c>
      <c r="B203" s="67"/>
      <c r="C203" s="68"/>
      <c r="D203" s="31"/>
      <c r="E203" s="31"/>
      <c r="F203" s="31"/>
      <c r="G203" s="31"/>
      <c r="H203" s="31"/>
      <c r="I203" s="11">
        <f t="shared" ref="I203:I208" si="15"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199</v>
      </c>
      <c r="B204" s="67"/>
      <c r="C204" s="68"/>
      <c r="D204" s="31"/>
      <c r="E204" s="31"/>
      <c r="F204" s="31"/>
      <c r="G204" s="31"/>
      <c r="H204" s="31"/>
      <c r="I204" s="11">
        <f t="shared" si="15"/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200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201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202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1"/>
      <c r="K207" s="31"/>
      <c r="L207" s="55">
        <f>SUM(I207,J207,K207)</f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203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204</v>
      </c>
      <c r="B209" s="67"/>
      <c r="C209" s="68"/>
      <c r="D209" s="31"/>
      <c r="E209" s="31"/>
      <c r="F209" s="31"/>
      <c r="G209" s="31"/>
      <c r="H209" s="31"/>
      <c r="I209" s="11">
        <f t="shared" ref="I209:I266" si="16">SUM(D209:H209)</f>
        <v>0</v>
      </c>
      <c r="J209" s="31"/>
      <c r="K209" s="31"/>
      <c r="L209" s="55">
        <f t="shared" ref="L209:L266" si="17">SUM(I209,J209,K209)</f>
        <v>0</v>
      </c>
      <c r="M209" s="7"/>
      <c r="N209" s="60" t="str">
        <f t="shared" ref="N209:N266" si="18">IF(L209&gt;50.499,L209,"Није положио(ла)")</f>
        <v>Није положио(ла)</v>
      </c>
      <c r="O209" s="63">
        <f t="shared" ref="O209:O266" si="19">IF(AND(L209&lt;101,L209&gt;90.499),10,IF(AND(L209&lt;90.5,L209&gt;80.499),9,IF(AND(L209&lt;80.5,L209&gt;70.499),8,IF(AND(L209&lt;70.5,L209&gt;60.499),7,IF(AND(L209&lt;60.5,L209&gt;50.499),6,5)))))</f>
        <v>5</v>
      </c>
      <c r="P209" s="1"/>
    </row>
    <row r="210" spans="1:16" ht="14.4" thickBot="1" x14ac:dyDescent="0.3">
      <c r="A210" s="24">
        <v>205</v>
      </c>
      <c r="B210" s="67"/>
      <c r="C210" s="68"/>
      <c r="D210" s="31"/>
      <c r="E210" s="31"/>
      <c r="F210" s="31"/>
      <c r="G210" s="31"/>
      <c r="H210" s="31"/>
      <c r="I210" s="11">
        <f t="shared" si="16"/>
        <v>0</v>
      </c>
      <c r="J210" s="31"/>
      <c r="K210" s="31"/>
      <c r="L210" s="55">
        <f t="shared" si="17"/>
        <v>0</v>
      </c>
      <c r="M210" s="7"/>
      <c r="N210" s="60" t="str">
        <f t="shared" si="18"/>
        <v>Није положио(ла)</v>
      </c>
      <c r="O210" s="63">
        <f t="shared" si="19"/>
        <v>5</v>
      </c>
      <c r="P210" s="1"/>
    </row>
    <row r="211" spans="1:16" ht="14.4" thickBot="1" x14ac:dyDescent="0.3">
      <c r="A211" s="24">
        <v>206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207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208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209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210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211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212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213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214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215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216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217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218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219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220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221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222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223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224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225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226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227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228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229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230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231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232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233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234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235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236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237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x14ac:dyDescent="0.25">
      <c r="A243" s="24">
        <v>238</v>
      </c>
      <c r="B243" s="62"/>
      <c r="C243" s="62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239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240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241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242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243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244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245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246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247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248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249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250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251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252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253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254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255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256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257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258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259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260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4.4" thickBot="1" x14ac:dyDescent="0.3">
      <c r="A266" s="25">
        <v>261</v>
      </c>
      <c r="B266" s="64"/>
      <c r="C266" s="64"/>
      <c r="D266" s="35"/>
      <c r="E266" s="35"/>
      <c r="F266" s="35"/>
      <c r="G266" s="35"/>
      <c r="H266" s="35"/>
      <c r="I266" s="13">
        <f t="shared" si="16"/>
        <v>0</v>
      </c>
      <c r="J266" s="35"/>
      <c r="K266" s="35"/>
      <c r="L266" s="56">
        <f t="shared" si="17"/>
        <v>0</v>
      </c>
      <c r="M266" s="8"/>
      <c r="N266" s="65" t="str">
        <f t="shared" si="18"/>
        <v>Није положио(ла)</v>
      </c>
      <c r="O266" s="66">
        <f t="shared" si="19"/>
        <v>5</v>
      </c>
      <c r="P266" s="1"/>
    </row>
    <row r="267" spans="1:16" x14ac:dyDescent="0.3">
      <c r="A267" s="61"/>
      <c r="B267" s="57"/>
      <c r="C267" s="57"/>
      <c r="D267" s="57"/>
      <c r="E267" s="57"/>
      <c r="F267" s="57"/>
      <c r="G267" s="57"/>
      <c r="H267" s="57"/>
      <c r="I267" s="58"/>
      <c r="J267" s="57"/>
      <c r="K267" s="57"/>
      <c r="L267" s="59"/>
      <c r="M267" s="57"/>
      <c r="N267" s="59"/>
      <c r="O267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6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6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6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Vlada-PC</cp:lastModifiedBy>
  <cp:lastPrinted>2013-06-04T07:15:43Z</cp:lastPrinted>
  <dcterms:created xsi:type="dcterms:W3CDTF">2012-05-10T08:39:06Z</dcterms:created>
  <dcterms:modified xsi:type="dcterms:W3CDTF">2025-07-16T14:04:21Z</dcterms:modified>
</cp:coreProperties>
</file>