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ocuments\"/>
    </mc:Choice>
  </mc:AlternateContent>
  <xr:revisionPtr revIDLastSave="0" documentId="8_{8227543D-58CD-4BA4-823B-C857ADCA792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8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<sst xmlns="http://schemas.openxmlformats.org/spreadsheetml/2006/main" count="48" uniqueCount="48">
  <si>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</si>
  <si>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</si>
  <si>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</si>
  <si>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</si>
  <si>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</si>
  <si>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</si>
  <si>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</si>
  <si>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</si>
  <si>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</si>
  <si>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</si>
  <si>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</si>
  <si>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</si>
  <si>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</si>
  <si>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</si>
  <si>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</si>
  <si>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</si>
  <si>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</si>
  <si>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</si>
  <si>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</si>
  <si>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</si>
  <si>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</si>
  <si>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21МБ3642 Психомоторни развој детета</t>
  </si>
  <si>
    <t>2022/5465-IV</t>
  </si>
  <si>
    <t>Младеновић Маријана</t>
  </si>
  <si>
    <t>2022/5565-IV</t>
  </si>
  <si>
    <t>Илић Тамара</t>
  </si>
  <si>
    <t>2022/5566-IV</t>
  </si>
  <si>
    <t>Николић Тамара</t>
  </si>
  <si>
    <t>2022/5576-IV</t>
  </si>
  <si>
    <t>Михајловић Владимир</t>
  </si>
  <si>
    <t>2022/5595-IV</t>
  </si>
  <si>
    <t>Ивановић Сара</t>
  </si>
  <si>
    <t>2022/5600-IV</t>
  </si>
  <si>
    <t>Вукићевић Кристина</t>
  </si>
  <si>
    <t>2022/5634-IV</t>
  </si>
  <si>
    <t>Арсић Тијана</t>
  </si>
  <si>
    <t>2022/5635-IV</t>
  </si>
  <si>
    <t>Миладиновић Исидора</t>
  </si>
  <si>
    <t>2022/5654-IV</t>
  </si>
  <si>
    <t>Стојадиновић Сандра</t>
  </si>
  <si>
    <t>2022/5773-IV</t>
  </si>
  <si>
    <t>Петровић Ивана</t>
  </si>
  <si>
    <t>2022/5786-IV</t>
  </si>
  <si>
    <t>Радосављевић Милица</t>
  </si>
  <si>
    <t>2022/5821-IV</t>
  </si>
  <si>
    <t>Дашић Јана</t>
  </si>
  <si>
    <t>2022/5836-IV</t>
  </si>
  <si>
    <t>Станковић Санела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</si>
</sst>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C27" sqref="C27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15</v>
      </c>
      <c r="F7" s="30">
        <v>20</v>
      </c>
      <c r="G7" s="29">
        <v>10</v>
      </c>
      <c r="H7" s="29"/>
      <c r="I7" s="9">
        <f>SUM(D7:H7)</f>
        <v>55</v>
      </c>
      <c r="J7" s="42"/>
      <c r="K7" s="42"/>
      <c r="L7" s="54">
        <f>SUM(I7,J7,K7)</f>
        <v>55</v>
      </c>
      <c r="M7" s="6"/>
      <c r="N7" s="43">
        <f>IF(L7&gt;50.499,L7,"Није положио(ла)")</f>
        <v>55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15</v>
      </c>
      <c r="F8" s="32">
        <v>20</v>
      </c>
      <c r="G8" s="31">
        <v>6</v>
      </c>
      <c r="H8" s="31"/>
      <c r="I8" s="11">
        <f t="shared" ref="I8:I71" si="0">SUM(D8:H8)</f>
        <v>51</v>
      </c>
      <c r="J8" s="39"/>
      <c r="K8" s="39"/>
      <c r="L8" s="55">
        <f t="shared" ref="L8:L71" si="1">SUM(I8,J8,K8)</f>
        <v>51</v>
      </c>
      <c r="M8" s="7"/>
      <c r="N8" s="60">
        <f t="shared" ref="N8:N71" si="2">IF(L8&gt;50.499,L8,"Није положио(ла)")</f>
        <v>51</v>
      </c>
      <c r="O8" s="63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15</v>
      </c>
      <c r="F9" s="32">
        <v>20</v>
      </c>
      <c r="G9" s="31">
        <v>6</v>
      </c>
      <c r="H9" s="31"/>
      <c r="I9" s="11">
        <f t="shared" si="0"/>
        <v>51</v>
      </c>
      <c r="J9" s="39"/>
      <c r="K9" s="39"/>
      <c r="L9" s="55">
        <f t="shared" si="1"/>
        <v>51</v>
      </c>
      <c r="M9" s="7"/>
      <c r="N9" s="60">
        <f t="shared" si="2"/>
        <v>51</v>
      </c>
      <c r="O9" s="63">
        <f t="shared" si="3"/>
        <v>6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20</v>
      </c>
      <c r="F10" s="34">
        <v>20</v>
      </c>
      <c r="G10" s="33">
        <v>18</v>
      </c>
      <c r="H10" s="33"/>
      <c r="I10" s="11">
        <f t="shared" si="0"/>
        <v>68</v>
      </c>
      <c r="J10" s="40"/>
      <c r="K10" s="40"/>
      <c r="L10" s="55">
        <f t="shared" si="1"/>
        <v>68</v>
      </c>
      <c r="M10" s="7"/>
      <c r="N10" s="60">
        <f t="shared" si="2"/>
        <v>68</v>
      </c>
      <c r="O10" s="63">
        <f t="shared" si="3"/>
        <v>7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20</v>
      </c>
      <c r="F11" s="32">
        <v>20</v>
      </c>
      <c r="G11" s="31">
        <v>14</v>
      </c>
      <c r="H11" s="31"/>
      <c r="I11" s="11">
        <f t="shared" si="0"/>
        <v>64</v>
      </c>
      <c r="J11" s="39"/>
      <c r="K11" s="39"/>
      <c r="L11" s="55">
        <f t="shared" si="1"/>
        <v>64</v>
      </c>
      <c r="M11" s="12"/>
      <c r="N11" s="60">
        <f t="shared" si="2"/>
        <v>64</v>
      </c>
      <c r="O11" s="63">
        <f t="shared" si="3"/>
        <v>7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20</v>
      </c>
      <c r="F12" s="32">
        <v>20</v>
      </c>
      <c r="G12" s="31">
        <v>5</v>
      </c>
      <c r="H12" s="31"/>
      <c r="I12" s="11">
        <f t="shared" si="0"/>
        <v>55</v>
      </c>
      <c r="J12" s="39"/>
      <c r="K12" s="39"/>
      <c r="L12" s="55">
        <f t="shared" si="1"/>
        <v>55</v>
      </c>
      <c r="M12" s="7"/>
      <c r="N12" s="60">
        <f t="shared" si="2"/>
        <v>55</v>
      </c>
      <c r="O12" s="63">
        <f t="shared" si="3"/>
        <v>6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19</v>
      </c>
      <c r="F13" s="32">
        <v>20</v>
      </c>
      <c r="G13" s="31">
        <v>9</v>
      </c>
      <c r="H13" s="31"/>
      <c r="I13" s="11">
        <f t="shared" si="0"/>
        <v>58</v>
      </c>
      <c r="J13" s="39"/>
      <c r="K13" s="39"/>
      <c r="L13" s="55">
        <f t="shared" si="1"/>
        <v>58</v>
      </c>
      <c r="M13" s="7"/>
      <c r="N13" s="60">
        <f t="shared" si="2"/>
        <v>58</v>
      </c>
      <c r="O13" s="63">
        <f t="shared" si="3"/>
        <v>6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20</v>
      </c>
      <c r="F14" s="32">
        <v>20</v>
      </c>
      <c r="G14" s="31">
        <v>8</v>
      </c>
      <c r="H14" s="31"/>
      <c r="I14" s="11">
        <f t="shared" si="0"/>
        <v>58</v>
      </c>
      <c r="J14" s="39"/>
      <c r="K14" s="39"/>
      <c r="L14" s="55">
        <f t="shared" si="1"/>
        <v>58</v>
      </c>
      <c r="M14" s="7"/>
      <c r="N14" s="60">
        <f t="shared" si="2"/>
        <v>58</v>
      </c>
      <c r="O14" s="63">
        <f t="shared" si="3"/>
        <v>6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20</v>
      </c>
      <c r="F15" s="32">
        <v>20</v>
      </c>
      <c r="G15" s="31">
        <v>10</v>
      </c>
      <c r="H15" s="31"/>
      <c r="I15" s="11">
        <f t="shared" si="0"/>
        <v>60</v>
      </c>
      <c r="J15" s="39"/>
      <c r="K15" s="39"/>
      <c r="L15" s="55">
        <f t="shared" si="1"/>
        <v>60</v>
      </c>
      <c r="M15" s="7"/>
      <c r="N15" s="60">
        <f t="shared" si="2"/>
        <v>60</v>
      </c>
      <c r="O15" s="63">
        <f t="shared" si="3"/>
        <v>6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20</v>
      </c>
      <c r="F16" s="32">
        <v>20</v>
      </c>
      <c r="G16" s="31">
        <v>12</v>
      </c>
      <c r="H16" s="31"/>
      <c r="I16" s="11">
        <f t="shared" si="0"/>
        <v>62</v>
      </c>
      <c r="J16" s="39"/>
      <c r="K16" s="39"/>
      <c r="L16" s="55">
        <f t="shared" si="1"/>
        <v>62</v>
      </c>
      <c r="M16" s="7"/>
      <c r="N16" s="60">
        <f t="shared" si="2"/>
        <v>62</v>
      </c>
      <c r="O16" s="63">
        <f t="shared" si="3"/>
        <v>7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17</v>
      </c>
      <c r="F17" s="32">
        <v>20</v>
      </c>
      <c r="G17" s="31"/>
      <c r="H17" s="31"/>
      <c r="I17" s="11">
        <f t="shared" si="0"/>
        <v>47</v>
      </c>
      <c r="J17" s="39"/>
      <c r="K17" s="39"/>
      <c r="L17" s="55">
        <f t="shared" si="1"/>
        <v>47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20</v>
      </c>
      <c r="F18" s="32">
        <v>20</v>
      </c>
      <c r="G18" s="31">
        <v>15</v>
      </c>
      <c r="H18" s="31"/>
      <c r="I18" s="11">
        <f t="shared" si="0"/>
        <v>65</v>
      </c>
      <c r="J18" s="39"/>
      <c r="K18" s="39"/>
      <c r="L18" s="55">
        <f t="shared" si="1"/>
        <v>65</v>
      </c>
      <c r="M18" s="7"/>
      <c r="N18" s="60">
        <f t="shared" si="2"/>
        <v>65</v>
      </c>
      <c r="O18" s="63">
        <f t="shared" si="3"/>
        <v>7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15</v>
      </c>
      <c r="F19" s="32">
        <v>20</v>
      </c>
      <c r="G19" s="31">
        <v>6</v>
      </c>
      <c r="H19" s="31"/>
      <c r="I19" s="11">
        <f t="shared" si="0"/>
        <v>51</v>
      </c>
      <c r="J19" s="39"/>
      <c r="K19" s="39"/>
      <c r="L19" s="55">
        <f t="shared" si="1"/>
        <v>51</v>
      </c>
      <c r="M19" s="7"/>
      <c r="N19" s="60">
        <f t="shared" si="2"/>
        <v>51</v>
      </c>
      <c r="O19" s="63">
        <f t="shared" si="3"/>
        <v>6</v>
      </c>
      <c r="P19" s="1"/>
    </row>
    <row r="20" spans="1:16" ht="15.75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Tina Markovic</cp:lastModifiedBy>
  <cp:lastPrinted>2013-06-04T07:15:43Z</cp:lastPrinted>
  <dcterms:created xsi:type="dcterms:W3CDTF">2012-05-10T08:39:06Z</dcterms:created>
  <dcterms:modified xsi:type="dcterms:W3CDTF">2025-07-21T21:52:59Z</dcterms:modified>
</cp:coreProperties>
</file>