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era car\Desktop\"/>
    </mc:Choice>
  </mc:AlternateContent>
  <bookViews>
    <workbookView xWindow="12768" yWindow="120" windowWidth="13392" windowHeight="1224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/>
  <c r="N205" i="1" s="1"/>
  <c r="I206" i="1"/>
  <c r="L206" i="1" s="1"/>
  <c r="N206" i="1" s="1"/>
  <c r="I207" i="1"/>
  <c r="L207" i="1" s="1"/>
  <c r="N207" i="1" s="1"/>
  <c r="I123" i="1"/>
  <c r="L123" i="1"/>
  <c r="I124" i="1"/>
  <c r="L124" i="1"/>
  <c r="I125" i="1"/>
  <c r="L125" i="1" s="1"/>
  <c r="I126" i="1"/>
  <c r="L126" i="1" s="1"/>
  <c r="I127" i="1"/>
  <c r="L127" i="1"/>
  <c r="I128" i="1"/>
  <c r="L128" i="1"/>
  <c r="I129" i="1"/>
  <c r="L129" i="1" s="1"/>
  <c r="I130" i="1"/>
  <c r="L130" i="1" s="1"/>
  <c r="I131" i="1"/>
  <c r="L131" i="1"/>
  <c r="I132" i="1"/>
  <c r="L132" i="1"/>
  <c r="I133" i="1"/>
  <c r="L133" i="1" s="1"/>
  <c r="I134" i="1"/>
  <c r="L134" i="1" s="1"/>
  <c r="I135" i="1"/>
  <c r="L135" i="1"/>
  <c r="I136" i="1"/>
  <c r="L136" i="1"/>
  <c r="I137" i="1"/>
  <c r="L137" i="1" s="1"/>
  <c r="I138" i="1"/>
  <c r="L138" i="1" s="1"/>
  <c r="I139" i="1"/>
  <c r="L139" i="1"/>
  <c r="I140" i="1"/>
  <c r="L140" i="1"/>
  <c r="I141" i="1"/>
  <c r="L141" i="1" s="1"/>
  <c r="I142" i="1"/>
  <c r="L142" i="1" s="1"/>
  <c r="I143" i="1"/>
  <c r="L143" i="1"/>
  <c r="I144" i="1"/>
  <c r="L144" i="1"/>
  <c r="I145" i="1"/>
  <c r="L145" i="1" s="1"/>
  <c r="I146" i="1"/>
  <c r="L146" i="1" s="1"/>
  <c r="I147" i="1"/>
  <c r="L147" i="1"/>
  <c r="I148" i="1"/>
  <c r="L148" i="1"/>
  <c r="I149" i="1"/>
  <c r="L149" i="1" s="1"/>
  <c r="I150" i="1"/>
  <c r="L150" i="1"/>
  <c r="I151" i="1"/>
  <c r="L151" i="1"/>
  <c r="I152" i="1"/>
  <c r="L152" i="1"/>
  <c r="I153" i="1"/>
  <c r="L153" i="1" s="1"/>
  <c r="I154" i="1"/>
  <c r="L154" i="1"/>
  <c r="I155" i="1"/>
  <c r="L155" i="1"/>
  <c r="I156" i="1"/>
  <c r="L156" i="1"/>
  <c r="I157" i="1"/>
  <c r="L157" i="1" s="1"/>
  <c r="I158" i="1"/>
  <c r="L158" i="1"/>
  <c r="I159" i="1"/>
  <c r="L159" i="1"/>
  <c r="I160" i="1"/>
  <c r="L160" i="1"/>
  <c r="N160" i="1" s="1"/>
  <c r="I161" i="1"/>
  <c r="L161" i="1" s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25" i="1"/>
  <c r="L27" i="1"/>
  <c r="L29" i="1"/>
  <c r="L31" i="1"/>
  <c r="L33" i="1"/>
  <c r="L35" i="1"/>
  <c r="L37" i="1"/>
  <c r="L41" i="1"/>
  <c r="L43" i="1"/>
  <c r="L45" i="1"/>
  <c r="L47" i="1"/>
  <c r="L49" i="1"/>
  <c r="L51" i="1"/>
  <c r="L53" i="1"/>
  <c r="L57" i="1"/>
  <c r="L59" i="1"/>
  <c r="L61" i="1"/>
  <c r="L63" i="1"/>
  <c r="L65" i="1"/>
  <c r="L67" i="1"/>
  <c r="L69" i="1"/>
  <c r="L73" i="1"/>
  <c r="L75" i="1"/>
  <c r="L77" i="1"/>
  <c r="L79" i="1"/>
  <c r="L81" i="1"/>
  <c r="L83" i="1"/>
  <c r="L85" i="1"/>
  <c r="L89" i="1"/>
  <c r="L91" i="1"/>
  <c r="L93" i="1"/>
  <c r="L95" i="1"/>
  <c r="L97" i="1"/>
  <c r="L99" i="1"/>
  <c r="L101" i="1"/>
  <c r="L105" i="1"/>
  <c r="L107" i="1"/>
  <c r="L109" i="1"/>
  <c r="L111" i="1"/>
  <c r="L113" i="1"/>
  <c r="L115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<sst xmlns="http://schemas.openxmlformats.org/spreadsheetml/2006/main" count="48" uniqueCount="48">
  <si>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</si>
  <si>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</si>
  <si>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</si>
  <si>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</si>
  <si>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</si>
  <si>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</si>
  <si>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</si>
  <si>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</si>
  <si>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</si>
  <si>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</si>
  <si>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</si>
  <si>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</si>
  <si>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</si>
  <si>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</si>
  <si>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</si>
  <si>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</si>
  <si>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</si>
  <si>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</si>
  <si>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</si>
  <si>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</si>
  <si>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</si>
  <si>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21МБ2425 Здравствена нега у гинекологији 1</t>
  </si>
  <si>
    <t>2021/5315-IV</t>
  </si>
  <si>
    <t>Радуновић Бојана</t>
  </si>
  <si>
    <t>2022/5837-IV</t>
  </si>
  <si>
    <t>Узелац Теодора</t>
  </si>
  <si>
    <t>2023/5964-IV</t>
  </si>
  <si>
    <t>Јовановић Ксенија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</si>
  <si>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</si>
  <si>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</si>
  <si>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</si>
  <si>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</si>
  <si>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</si>
  <si>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</si>
  <si>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</si>
  <si>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</si>
  <si>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</si>
  <si>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</si>
  <si>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</si>
  <si>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</si>
  <si>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</si>
  <si>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</si>
  <si>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2023/6137-IV</t>
  </si>
  <si>
    <t>Банчић Марија</t>
  </si>
  <si>
    <t>2023/6210-IV</t>
  </si>
  <si>
    <t>Стајић Сашка</t>
  </si>
  <si>
    <t>2023/6218-IV</t>
  </si>
  <si>
    <t>Радић Александра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</si>
</sst>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J18" sqref="J18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5</v>
      </c>
      <c r="E7" s="29">
        <v>10</v>
      </c>
      <c r="F7" s="30">
        <v>15</v>
      </c>
      <c r="G7" s="29">
        <v>15</v>
      </c>
      <c r="H7" s="29">
        <v>15</v>
      </c>
      <c r="I7" s="9">
        <f>SUM(D7:H7)</f>
        <v>60</v>
      </c>
      <c r="J7" s="42"/>
      <c r="K7" s="42"/>
      <c r="L7" s="54">
        <f>SUM(I7,J7,K7)</f>
        <v>60</v>
      </c>
      <c r="M7" s="6"/>
      <c r="N7" s="43">
        <f>IF(L7&gt;50.499,L7,"Није положио(ла)")</f>
        <v>60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5</v>
      </c>
      <c r="E8" s="31">
        <v>10</v>
      </c>
      <c r="F8" s="32">
        <v>15</v>
      </c>
      <c r="G8" s="31">
        <v>15</v>
      </c>
      <c r="H8" s="31">
        <v>15</v>
      </c>
      <c r="I8" s="11">
        <f t="shared" ref="I8:I71" si="0">SUM(D8:H8)</f>
        <v>60</v>
      </c>
      <c r="J8" s="39"/>
      <c r="K8" s="39"/>
      <c r="L8" s="55">
        <f t="shared" ref="L8:L71" si="1">SUM(I8,J8,K8)</f>
        <v>60</v>
      </c>
      <c r="M8" s="7"/>
      <c r="N8" s="60">
        <f t="shared" ref="N8:N71" si="2">IF(L8&gt;50.499,L8,"Није положио(ла)")</f>
        <v>60</v>
      </c>
      <c r="O8" s="63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5</v>
      </c>
      <c r="E9" s="31">
        <v>10</v>
      </c>
      <c r="F9" s="32">
        <v>15</v>
      </c>
      <c r="G9" s="31">
        <v>15</v>
      </c>
      <c r="H9" s="31">
        <v>15</v>
      </c>
      <c r="I9" s="11">
        <f t="shared" si="0"/>
        <v>60</v>
      </c>
      <c r="J9" s="39"/>
      <c r="K9" s="39"/>
      <c r="L9" s="55">
        <f t="shared" si="1"/>
        <v>60</v>
      </c>
      <c r="M9" s="7"/>
      <c r="N9" s="60">
        <f t="shared" si="2"/>
        <v>60</v>
      </c>
      <c r="O9" s="63">
        <f t="shared" si="3"/>
        <v>6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5</v>
      </c>
      <c r="E10" s="33">
        <v>10</v>
      </c>
      <c r="F10" s="34">
        <v>15</v>
      </c>
      <c r="G10" s="33">
        <v>15</v>
      </c>
      <c r="H10" s="33">
        <v>15</v>
      </c>
      <c r="I10" s="11">
        <f t="shared" si="0"/>
        <v>60</v>
      </c>
      <c r="J10" s="40"/>
      <c r="K10" s="40"/>
      <c r="L10" s="55">
        <f t="shared" si="1"/>
        <v>60</v>
      </c>
      <c r="M10" s="7"/>
      <c r="N10" s="60">
        <f t="shared" si="2"/>
        <v>60</v>
      </c>
      <c r="O10" s="63">
        <f t="shared" si="3"/>
        <v>6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5</v>
      </c>
      <c r="E11" s="31">
        <v>10</v>
      </c>
      <c r="F11" s="32">
        <v>15</v>
      </c>
      <c r="G11" s="31">
        <v>15</v>
      </c>
      <c r="H11" s="31">
        <v>15</v>
      </c>
      <c r="I11" s="11">
        <f t="shared" si="0"/>
        <v>60</v>
      </c>
      <c r="J11" s="39"/>
      <c r="K11" s="39"/>
      <c r="L11" s="55">
        <f t="shared" si="1"/>
        <v>60</v>
      </c>
      <c r="M11" s="12"/>
      <c r="N11" s="60">
        <f t="shared" si="2"/>
        <v>60</v>
      </c>
      <c r="O11" s="63">
        <f t="shared" si="3"/>
        <v>6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5</v>
      </c>
      <c r="E12" s="31">
        <v>10</v>
      </c>
      <c r="F12" s="32">
        <v>15</v>
      </c>
      <c r="G12" s="31">
        <v>15</v>
      </c>
      <c r="H12" s="31">
        <v>15</v>
      </c>
      <c r="I12" s="11">
        <f t="shared" si="0"/>
        <v>60</v>
      </c>
      <c r="J12" s="39"/>
      <c r="K12" s="39"/>
      <c r="L12" s="55">
        <f t="shared" si="1"/>
        <v>60</v>
      </c>
      <c r="M12" s="7"/>
      <c r="N12" s="60">
        <f t="shared" si="2"/>
        <v>60</v>
      </c>
      <c r="O12" s="63">
        <f t="shared" si="3"/>
        <v>6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5</v>
      </c>
      <c r="E13" s="31">
        <v>10</v>
      </c>
      <c r="F13" s="32">
        <v>15</v>
      </c>
      <c r="G13" s="31">
        <v>15</v>
      </c>
      <c r="H13" s="31">
        <v>15</v>
      </c>
      <c r="I13" s="11">
        <f t="shared" si="0"/>
        <v>60</v>
      </c>
      <c r="J13" s="39"/>
      <c r="K13" s="39"/>
      <c r="L13" s="55">
        <f t="shared" si="1"/>
        <v>60</v>
      </c>
      <c r="M13" s="7"/>
      <c r="N13" s="60">
        <f t="shared" si="2"/>
        <v>60</v>
      </c>
      <c r="O13" s="63">
        <f t="shared" si="3"/>
        <v>6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5</v>
      </c>
      <c r="E14" s="31">
        <v>10</v>
      </c>
      <c r="F14" s="32">
        <v>15</v>
      </c>
      <c r="G14" s="31">
        <v>15</v>
      </c>
      <c r="H14" s="31">
        <v>15</v>
      </c>
      <c r="I14" s="11">
        <f t="shared" si="0"/>
        <v>60</v>
      </c>
      <c r="J14" s="39"/>
      <c r="K14" s="39"/>
      <c r="L14" s="55">
        <f t="shared" si="1"/>
        <v>60</v>
      </c>
      <c r="M14" s="7"/>
      <c r="N14" s="60">
        <f t="shared" si="2"/>
        <v>60</v>
      </c>
      <c r="O14" s="63">
        <f t="shared" si="3"/>
        <v>6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5</v>
      </c>
      <c r="E15" s="31">
        <v>10</v>
      </c>
      <c r="F15" s="32">
        <v>15</v>
      </c>
      <c r="G15" s="31">
        <v>15</v>
      </c>
      <c r="H15" s="31">
        <v>15</v>
      </c>
      <c r="I15" s="11">
        <f t="shared" si="0"/>
        <v>60</v>
      </c>
      <c r="J15" s="39"/>
      <c r="K15" s="39"/>
      <c r="L15" s="55">
        <f t="shared" si="1"/>
        <v>60</v>
      </c>
      <c r="M15" s="7"/>
      <c r="N15" s="60">
        <f t="shared" si="2"/>
        <v>60</v>
      </c>
      <c r="O15" s="63">
        <f t="shared" si="3"/>
        <v>6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5</v>
      </c>
      <c r="E16" s="31">
        <v>10</v>
      </c>
      <c r="F16" s="32">
        <v>15</v>
      </c>
      <c r="G16" s="31">
        <v>15</v>
      </c>
      <c r="H16" s="31">
        <v>15</v>
      </c>
      <c r="I16" s="11">
        <f t="shared" si="0"/>
        <v>60</v>
      </c>
      <c r="J16" s="39"/>
      <c r="K16" s="39"/>
      <c r="L16" s="55">
        <f t="shared" si="1"/>
        <v>60</v>
      </c>
      <c r="M16" s="7"/>
      <c r="N16" s="60">
        <f t="shared" si="2"/>
        <v>60</v>
      </c>
      <c r="O16" s="63">
        <f t="shared" si="3"/>
        <v>6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5</v>
      </c>
      <c r="E17" s="31">
        <v>10</v>
      </c>
      <c r="F17" s="32">
        <v>15</v>
      </c>
      <c r="G17" s="31">
        <v>15</v>
      </c>
      <c r="H17" s="31">
        <v>15</v>
      </c>
      <c r="I17" s="11">
        <f t="shared" si="0"/>
        <v>60</v>
      </c>
      <c r="J17" s="39"/>
      <c r="K17" s="39"/>
      <c r="L17" s="55">
        <f t="shared" si="1"/>
        <v>60</v>
      </c>
      <c r="M17" s="7"/>
      <c r="N17" s="60">
        <f t="shared" si="2"/>
        <v>60</v>
      </c>
      <c r="O17" s="63">
        <f t="shared" si="3"/>
        <v>6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5</v>
      </c>
      <c r="E18" s="31">
        <v>10</v>
      </c>
      <c r="F18" s="32">
        <v>15</v>
      </c>
      <c r="G18" s="31">
        <v>15</v>
      </c>
      <c r="H18" s="31">
        <v>15</v>
      </c>
      <c r="I18" s="11">
        <f t="shared" si="0"/>
        <v>60</v>
      </c>
      <c r="J18" s="39"/>
      <c r="K18" s="39"/>
      <c r="L18" s="55">
        <f t="shared" si="1"/>
        <v>60</v>
      </c>
      <c r="M18" s="7"/>
      <c r="N18" s="60">
        <f t="shared" si="2"/>
        <v>60</v>
      </c>
      <c r="O18" s="63">
        <f t="shared" si="3"/>
        <v>6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5</v>
      </c>
      <c r="E19" s="31">
        <v>10</v>
      </c>
      <c r="F19" s="32">
        <v>15</v>
      </c>
      <c r="G19" s="31">
        <v>15</v>
      </c>
      <c r="H19" s="31">
        <v>15</v>
      </c>
      <c r="I19" s="11">
        <f t="shared" si="0"/>
        <v>60</v>
      </c>
      <c r="J19" s="39"/>
      <c r="K19" s="39"/>
      <c r="L19" s="55">
        <f t="shared" si="1"/>
        <v>60</v>
      </c>
      <c r="M19" s="7"/>
      <c r="N19" s="60">
        <f t="shared" si="2"/>
        <v>60</v>
      </c>
      <c r="O19" s="63">
        <f t="shared" si="3"/>
        <v>6</v>
      </c>
      <c r="P19" s="1"/>
    </row>
    <row r="20" spans="1:16" ht="14.4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Petar Arsenijevic</cp:lastModifiedBy>
  <cp:lastPrinted>2013-06-04T07:15:43Z</cp:lastPrinted>
  <dcterms:created xsi:type="dcterms:W3CDTF">2012-05-10T08:39:06Z</dcterms:created>
  <dcterms:modified xsi:type="dcterms:W3CDTF">2025-07-17T18:05:39Z</dcterms:modified>
</cp:coreProperties>
</file>