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765" yWindow="120" windowWidth="13395" windowHeight="11760"/>
  </bookViews>
  <sheets>
    <sheet name="Поени" sheetId="1" r:id="rId1"/>
  </sheets>
  <definedNames>
    <definedName name="_xlnm.Print_Area" localSheetId="0">Поени!$A$4:$O$122</definedName>
  </definedNames>
  <calcPr calcId="124519"/>
</workbook>
</file>

<file path=xl/calcChain.xml><?xml version="1.0" encoding="utf-8"?>
<calcChain xmlns="http://schemas.openxmlformats.org/spreadsheetml/2006/main">
  <c r="I210" i="1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/>
  <c r="N208" s="1"/>
  <c r="I209"/>
  <c r="L209"/>
  <c r="N209" s="1"/>
  <c r="I204"/>
  <c r="L204"/>
  <c r="N204" s="1"/>
  <c r="I205"/>
  <c r="L205"/>
  <c r="N205" s="1"/>
  <c r="I206"/>
  <c r="L206"/>
  <c r="N206" s="1"/>
  <c r="I207"/>
  <c r="L207"/>
  <c r="N207" s="1"/>
  <c r="I123"/>
  <c r="L123"/>
  <c r="I124"/>
  <c r="L124"/>
  <c r="I125"/>
  <c r="L125"/>
  <c r="I126"/>
  <c r="L126"/>
  <c r="I127"/>
  <c r="L127"/>
  <c r="I128"/>
  <c r="L128"/>
  <c r="I129"/>
  <c r="L129"/>
  <c r="I130"/>
  <c r="L130"/>
  <c r="I131"/>
  <c r="L131"/>
  <c r="I132"/>
  <c r="L132"/>
  <c r="I133"/>
  <c r="L133"/>
  <c r="I134"/>
  <c r="L134"/>
  <c r="I135"/>
  <c r="L135"/>
  <c r="I136"/>
  <c r="L136"/>
  <c r="I137"/>
  <c r="L137"/>
  <c r="I138"/>
  <c r="L138"/>
  <c r="I139"/>
  <c r="L139"/>
  <c r="I140"/>
  <c r="L140"/>
  <c r="I141"/>
  <c r="L141"/>
  <c r="I142"/>
  <c r="L142"/>
  <c r="I143"/>
  <c r="L143"/>
  <c r="I144"/>
  <c r="L144"/>
  <c r="I145"/>
  <c r="L145"/>
  <c r="I146"/>
  <c r="L146"/>
  <c r="I147"/>
  <c r="L147"/>
  <c r="I148"/>
  <c r="L148"/>
  <c r="I149"/>
  <c r="L149"/>
  <c r="I150"/>
  <c r="L150"/>
  <c r="I151"/>
  <c r="L151"/>
  <c r="I152"/>
  <c r="L152"/>
  <c r="I153"/>
  <c r="L153"/>
  <c r="I154"/>
  <c r="L154"/>
  <c r="I155"/>
  <c r="L155"/>
  <c r="I156"/>
  <c r="L156"/>
  <c r="I157"/>
  <c r="L157"/>
  <c r="I158"/>
  <c r="L158"/>
  <c r="I159"/>
  <c r="L159"/>
  <c r="I160"/>
  <c r="L160"/>
  <c r="N160" s="1"/>
  <c r="I161"/>
  <c r="L161"/>
  <c r="N161" s="1"/>
  <c r="I162"/>
  <c r="L162"/>
  <c r="N162" s="1"/>
  <c r="I163"/>
  <c r="L163"/>
  <c r="N163" s="1"/>
  <c r="I164"/>
  <c r="L164"/>
  <c r="N164" s="1"/>
  <c r="I165"/>
  <c r="L165"/>
  <c r="N165" s="1"/>
  <c r="I166"/>
  <c r="L166"/>
  <c r="N166" s="1"/>
  <c r="I167"/>
  <c r="L167"/>
  <c r="N167" s="1"/>
  <c r="I168"/>
  <c r="L168"/>
  <c r="N168" s="1"/>
  <c r="I169"/>
  <c r="L169"/>
  <c r="N169" s="1"/>
  <c r="I170"/>
  <c r="L170"/>
  <c r="N170" s="1"/>
  <c r="I171"/>
  <c r="L171"/>
  <c r="N171" s="1"/>
  <c r="I172"/>
  <c r="L172"/>
  <c r="N172" s="1"/>
  <c r="I173"/>
  <c r="L173"/>
  <c r="N173" s="1"/>
  <c r="I174"/>
  <c r="L174"/>
  <c r="N174" s="1"/>
  <c r="I175"/>
  <c r="L175"/>
  <c r="N175" s="1"/>
  <c r="I176"/>
  <c r="L176"/>
  <c r="N176" s="1"/>
  <c r="I177"/>
  <c r="L177"/>
  <c r="N177" s="1"/>
  <c r="I178"/>
  <c r="L178"/>
  <c r="N178" s="1"/>
  <c r="I179"/>
  <c r="L179"/>
  <c r="N179" s="1"/>
  <c r="I180"/>
  <c r="L180"/>
  <c r="N180" s="1"/>
  <c r="I181"/>
  <c r="L181"/>
  <c r="N181" s="1"/>
  <c r="I182"/>
  <c r="L182"/>
  <c r="N182" s="1"/>
  <c r="I183"/>
  <c r="L183"/>
  <c r="N183" s="1"/>
  <c r="I184"/>
  <c r="L184"/>
  <c r="N184" s="1"/>
  <c r="I185"/>
  <c r="L185"/>
  <c r="N185" s="1"/>
  <c r="I186"/>
  <c r="L186"/>
  <c r="N186" s="1"/>
  <c r="I187"/>
  <c r="L187"/>
  <c r="N187" s="1"/>
  <c r="I188"/>
  <c r="L188"/>
  <c r="N188" s="1"/>
  <c r="I189"/>
  <c r="L189"/>
  <c r="N189" s="1"/>
  <c r="I190"/>
  <c r="L190"/>
  <c r="N190" s="1"/>
  <c r="I191"/>
  <c r="L191"/>
  <c r="N191" s="1"/>
  <c r="I192"/>
  <c r="L192"/>
  <c r="N192" s="1"/>
  <c r="I193"/>
  <c r="L193"/>
  <c r="N193" s="1"/>
  <c r="I194"/>
  <c r="L194"/>
  <c r="N194" s="1"/>
  <c r="I195"/>
  <c r="L195"/>
  <c r="N195" s="1"/>
  <c r="I196"/>
  <c r="L196"/>
  <c r="N196" s="1"/>
  <c r="I197"/>
  <c r="L197"/>
  <c r="N197" s="1"/>
  <c r="I198"/>
  <c r="L198"/>
  <c r="N198" s="1"/>
  <c r="I199"/>
  <c r="L199"/>
  <c r="N199" s="1"/>
  <c r="I200"/>
  <c r="L200"/>
  <c r="N200" s="1"/>
  <c r="I201"/>
  <c r="L201"/>
  <c r="N201" s="1"/>
  <c r="I202"/>
  <c r="L202"/>
  <c r="N202" s="1"/>
  <c r="I203"/>
  <c r="L203"/>
  <c r="N203" s="1"/>
  <c r="I8"/>
  <c r="L8" s="1"/>
  <c r="N8" s="1"/>
  <c r="I9"/>
  <c r="L9" s="1"/>
  <c r="I10"/>
  <c r="L10" s="1"/>
  <c r="I11"/>
  <c r="I12"/>
  <c r="L12" s="1"/>
  <c r="I13"/>
  <c r="L13" s="1"/>
  <c r="I14"/>
  <c r="L14" s="1"/>
  <c r="I15"/>
  <c r="L15" s="1"/>
  <c r="I16"/>
  <c r="I17"/>
  <c r="L17" s="1"/>
  <c r="I18"/>
  <c r="L18" s="1"/>
  <c r="I19"/>
  <c r="L19" s="1"/>
  <c r="N19" s="1"/>
  <c r="I20"/>
  <c r="L20" s="1"/>
  <c r="N20" s="1"/>
  <c r="I21"/>
  <c r="L21" s="1"/>
  <c r="N21" s="1"/>
  <c r="I22"/>
  <c r="L22" s="1"/>
  <c r="N22" s="1"/>
  <c r="I23"/>
  <c r="L23" s="1"/>
  <c r="N23" s="1"/>
  <c r="I24"/>
  <c r="L24" s="1"/>
  <c r="I25"/>
  <c r="L25" s="1"/>
  <c r="I26"/>
  <c r="L26" s="1"/>
  <c r="N26" s="1"/>
  <c r="I27"/>
  <c r="I28"/>
  <c r="L28" s="1"/>
  <c r="N28" s="1"/>
  <c r="I29"/>
  <c r="L29" s="1"/>
  <c r="I30"/>
  <c r="L30" s="1"/>
  <c r="N30" s="1"/>
  <c r="I31"/>
  <c r="L31" s="1"/>
  <c r="I32"/>
  <c r="L32" s="1"/>
  <c r="N32" s="1"/>
  <c r="I33"/>
  <c r="I34"/>
  <c r="L34" s="1"/>
  <c r="N34" s="1"/>
  <c r="I35"/>
  <c r="I36"/>
  <c r="L36" s="1"/>
  <c r="N36" s="1"/>
  <c r="I37"/>
  <c r="I38"/>
  <c r="L38" s="1"/>
  <c r="N38" s="1"/>
  <c r="I39"/>
  <c r="I40"/>
  <c r="L40" s="1"/>
  <c r="N40" s="1"/>
  <c r="I41"/>
  <c r="I42"/>
  <c r="L42" s="1"/>
  <c r="N42" s="1"/>
  <c r="I43"/>
  <c r="I44"/>
  <c r="L44" s="1"/>
  <c r="N44" s="1"/>
  <c r="I45"/>
  <c r="I46"/>
  <c r="L46" s="1"/>
  <c r="N46" s="1"/>
  <c r="I47"/>
  <c r="I48"/>
  <c r="L48" s="1"/>
  <c r="N48" s="1"/>
  <c r="I49"/>
  <c r="I50"/>
  <c r="L50" s="1"/>
  <c r="N50" s="1"/>
  <c r="I51"/>
  <c r="I52"/>
  <c r="L52" s="1"/>
  <c r="N52" s="1"/>
  <c r="I53"/>
  <c r="I54"/>
  <c r="L54" s="1"/>
  <c r="N54" s="1"/>
  <c r="I55"/>
  <c r="I56"/>
  <c r="L56" s="1"/>
  <c r="N56" s="1"/>
  <c r="I57"/>
  <c r="I58"/>
  <c r="L58" s="1"/>
  <c r="N58" s="1"/>
  <c r="I59"/>
  <c r="I60"/>
  <c r="L60" s="1"/>
  <c r="N60" s="1"/>
  <c r="I61"/>
  <c r="I62"/>
  <c r="L62" s="1"/>
  <c r="N62" s="1"/>
  <c r="I63"/>
  <c r="I64"/>
  <c r="L64" s="1"/>
  <c r="N64" s="1"/>
  <c r="I65"/>
  <c r="I66"/>
  <c r="L66" s="1"/>
  <c r="N66" s="1"/>
  <c r="I67"/>
  <c r="I68"/>
  <c r="L68" s="1"/>
  <c r="N68" s="1"/>
  <c r="I69"/>
  <c r="I70"/>
  <c r="L70" s="1"/>
  <c r="N70" s="1"/>
  <c r="I71"/>
  <c r="I72"/>
  <c r="L72" s="1"/>
  <c r="N72" s="1"/>
  <c r="I73"/>
  <c r="I74"/>
  <c r="L74" s="1"/>
  <c r="N74" s="1"/>
  <c r="I75"/>
  <c r="I76"/>
  <c r="L76" s="1"/>
  <c r="N76" s="1"/>
  <c r="I77"/>
  <c r="I78"/>
  <c r="L78" s="1"/>
  <c r="N78" s="1"/>
  <c r="I79"/>
  <c r="I80"/>
  <c r="L80" s="1"/>
  <c r="N80" s="1"/>
  <c r="I81"/>
  <c r="I82"/>
  <c r="L82" s="1"/>
  <c r="N82" s="1"/>
  <c r="I83"/>
  <c r="I84"/>
  <c r="L84" s="1"/>
  <c r="N84" s="1"/>
  <c r="I85"/>
  <c r="I86"/>
  <c r="L86" s="1"/>
  <c r="N86" s="1"/>
  <c r="I87"/>
  <c r="I88"/>
  <c r="L88" s="1"/>
  <c r="N88" s="1"/>
  <c r="I89"/>
  <c r="I90"/>
  <c r="L90" s="1"/>
  <c r="N90" s="1"/>
  <c r="I91"/>
  <c r="I92"/>
  <c r="L92" s="1"/>
  <c r="N92" s="1"/>
  <c r="I93"/>
  <c r="I94"/>
  <c r="L94" s="1"/>
  <c r="N94" s="1"/>
  <c r="I95"/>
  <c r="I96"/>
  <c r="L96" s="1"/>
  <c r="N96" s="1"/>
  <c r="I97"/>
  <c r="I98"/>
  <c r="L98" s="1"/>
  <c r="N98" s="1"/>
  <c r="I99"/>
  <c r="I100"/>
  <c r="L100" s="1"/>
  <c r="N100" s="1"/>
  <c r="I101"/>
  <c r="I102"/>
  <c r="L102" s="1"/>
  <c r="N102" s="1"/>
  <c r="I103"/>
  <c r="I104"/>
  <c r="L104" s="1"/>
  <c r="N104" s="1"/>
  <c r="I105"/>
  <c r="I106"/>
  <c r="L106" s="1"/>
  <c r="N106" s="1"/>
  <c r="I107"/>
  <c r="I108"/>
  <c r="L108" s="1"/>
  <c r="N108" s="1"/>
  <c r="I109"/>
  <c r="I110"/>
  <c r="L110" s="1"/>
  <c r="N110" s="1"/>
  <c r="I111"/>
  <c r="I112"/>
  <c r="L112" s="1"/>
  <c r="N112" s="1"/>
  <c r="I113"/>
  <c r="I114"/>
  <c r="L114" s="1"/>
  <c r="N114" s="1"/>
  <c r="I115"/>
  <c r="I116"/>
  <c r="L116" s="1"/>
  <c r="N116" s="1"/>
  <c r="I117"/>
  <c r="I118"/>
  <c r="L118" s="1"/>
  <c r="N118" s="1"/>
  <c r="I119"/>
  <c r="I120"/>
  <c r="L120" s="1"/>
  <c r="N120" s="1"/>
  <c r="I121"/>
  <c r="I122"/>
  <c r="L122" s="1"/>
  <c r="N122" s="1"/>
  <c r="L11"/>
  <c r="L16"/>
  <c r="L27"/>
  <c r="L33"/>
  <c r="L35"/>
  <c r="L37"/>
  <c r="L39"/>
  <c r="L41"/>
  <c r="L43"/>
  <c r="L45"/>
  <c r="L47"/>
  <c r="L49"/>
  <c r="L51"/>
  <c r="L53"/>
  <c r="L55"/>
  <c r="L57"/>
  <c r="L59"/>
  <c r="L61"/>
  <c r="L63"/>
  <c r="L65"/>
  <c r="L67"/>
  <c r="L69"/>
  <c r="L71"/>
  <c r="L73"/>
  <c r="L75"/>
  <c r="L77"/>
  <c r="L79"/>
  <c r="L81"/>
  <c r="L83"/>
  <c r="L85"/>
  <c r="L87"/>
  <c r="L89"/>
  <c r="L91"/>
  <c r="L93"/>
  <c r="L95"/>
  <c r="L97"/>
  <c r="L99"/>
  <c r="L101"/>
  <c r="L103"/>
  <c r="L105"/>
  <c r="L107"/>
  <c r="L109"/>
  <c r="L111"/>
  <c r="L113"/>
  <c r="L115"/>
  <c r="L117"/>
  <c r="L119"/>
  <c r="L121"/>
  <c r="I7"/>
  <c r="L7" s="1"/>
  <c r="O7" s="1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<sst xmlns="http://schemas.openxmlformats.org/spreadsheetml/2006/main" count="72" uniqueCount="72">
  <si>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</si>
  <si>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</si>
  <si>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</si>
  <si>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</si>
  <si>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</si>
  <si>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</si>
  <si>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</si>
  <si>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</si>
  <si>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</si>
  <si>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</si>
  <si>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</si>
  <si>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</si>
  <si>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</si>
  <si>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</si>
  <si>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</si>
  <si>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</si>
  <si>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</si>
  <si>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</si>
  <si>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</si>
  <si>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ФАРМАЦЕУТ</t>
  </si>
  <si>
    <t>2024/2025</t>
  </si>
  <si>
    <t>21ФР2418 Информатика</t>
  </si>
  <si>
    <t>2023/5879-VIII</t>
  </si>
  <si>
    <t>Ајдиновић Алма</t>
  </si>
  <si>
    <t>2023/5880-VIII</t>
  </si>
  <si>
    <t>Петровић Кристина</t>
  </si>
  <si>
    <t>2023/5893-VIII</t>
  </si>
  <si>
    <t>Рашковић Анастасија</t>
  </si>
  <si>
    <t>2023/5904-VIII</t>
  </si>
  <si>
    <t>Митровић Јована</t>
  </si>
  <si>
    <t>2023/5937-VIII</t>
  </si>
  <si>
    <t>Илић Марина</t>
  </si>
  <si>
    <t>2023/5945-VIII</t>
  </si>
  <si>
    <t>Димитријевић Анђела</t>
  </si>
  <si>
    <t>2023/5946-VIII</t>
  </si>
  <si>
    <t>Дуњић Ана</t>
  </si>
  <si>
    <t>2023/5949-VIII</t>
  </si>
  <si>
    <t>Трајковић Ана</t>
  </si>
  <si>
    <t>2023/6013-VIII</t>
  </si>
  <si>
    <t>Марковић Анђелија</t>
  </si>
  <si>
    <t>2023/6058-VIII</t>
  </si>
  <si>
    <t>Ђорђевић Валентина</t>
  </si>
  <si>
    <t>2023/6065-VIII</t>
  </si>
  <si>
    <t>Бађикић Јована</t>
  </si>
  <si>
    <t>2023/6073-VIII</t>
  </si>
  <si>
    <t>Петрић Тијана</t>
  </si>
  <si>
    <t>2023/6086-VIII</t>
  </si>
  <si>
    <t>Станковић Анастасија</t>
  </si>
  <si>
    <t>2023/6087-VIII</t>
  </si>
  <si>
    <t>Радивојевић Душан</t>
  </si>
  <si>
    <t>2023/6093-VIII</t>
  </si>
  <si>
    <t>Вукадиновић Сузана</t>
  </si>
  <si>
    <t>2023/6097-VIII</t>
  </si>
  <si>
    <t>Спасић Маја</t>
  </si>
  <si>
    <t>2023/6109-VIII</t>
  </si>
  <si>
    <t>Вуковић Маријана</t>
  </si>
  <si>
    <t>2023/6115-VIII</t>
  </si>
  <si>
    <t>Драгољубовић Драгослава</t>
  </si>
  <si>
    <t>2023/6142-VIII</t>
  </si>
  <si>
    <t>Стојковић Михајло</t>
  </si>
  <si>
    <t>2023/6143-VIII</t>
  </si>
  <si>
    <t>Миладиновић Душан</t>
  </si>
  <si>
    <t>2023/6154-VIII</t>
  </si>
  <si>
    <t>Миловановић Александра</t>
  </si>
  <si>
    <t>2023/6155-VIII</t>
  </si>
  <si>
    <t>Ђурђевић Милена</t>
  </si>
  <si>
    <t>2023/6175-VIII</t>
  </si>
  <si>
    <t>Ивановић Николина</t>
  </si>
  <si>
    <t>2023/6184-VIII</t>
  </si>
  <si>
    <t>Павић Тамара</t>
  </si>
  <si>
    <t>2023/6208-VIII</t>
  </si>
  <si>
    <t>Петруцић Јана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</si>
</sst>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zoomScale="110" zoomScaleNormal="110" workbookViewId="0">
      <pane ySplit="6" topLeftCell="A28" activePane="bottomLeft" state="frozen"/>
      <selection pane="bottomLeft" activeCell="E32" sqref="E32"/>
    </sheetView>
  </sheetViews>
  <sheetFormatPr defaultRowHeight="14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>
      <c r="A7" s="23">
        <v>1</v>
      </c>
      <c r="B7" s="69" t="s">
        <v>22</v>
      </c>
      <c r="C7" s="70" t="s">
        <v>23</v>
      </c>
      <c r="D7" s="29">
        <v>9</v>
      </c>
      <c r="E7" s="83">
        <v>20</v>
      </c>
      <c r="F7" s="30">
        <v>7</v>
      </c>
      <c r="G7" s="29">
        <v>16</v>
      </c>
      <c r="H7" s="29"/>
      <c r="I7" s="9">
        <f>SUM(D7:H7)</f>
        <v>52</v>
      </c>
      <c r="J7" s="42"/>
      <c r="K7" s="42"/>
      <c r="L7" s="54">
        <f>SUM(I7,J7,K7)</f>
        <v>52</v>
      </c>
      <c r="M7" s="6"/>
      <c r="N7" s="43">
        <f>IF(L7&gt;50.499,L7,"Није положио(ла)")</f>
        <v>52</v>
      </c>
      <c r="O7" s="10">
        <f>IF(AND(L7&lt;101,L7&gt;90.499),10,IF(AND(L7&lt;90.5,L7&gt;80.499),9,IF(AND(L7&lt;80.5,L7&gt;70.499),8,IF(AND(L7&lt;70.5,L7&gt;60.499),7,IF(AND(L7&lt;60.5,L7&gt;50.499),6,5)))))</f>
        <v>6</v>
      </c>
      <c r="P7" s="1"/>
    </row>
    <row r="8" spans="1:16" ht="15.75" thickBot="1">
      <c r="A8" s="24">
        <v>2</v>
      </c>
      <c r="B8" s="71" t="s">
        <v>24</v>
      </c>
      <c r="C8" s="72" t="s">
        <v>25</v>
      </c>
      <c r="D8" s="31">
        <v>8</v>
      </c>
      <c r="E8" s="84">
        <v>20</v>
      </c>
      <c r="F8" s="32">
        <v>8</v>
      </c>
      <c r="G8" s="31">
        <v>20</v>
      </c>
      <c r="H8" s="31"/>
      <c r="I8" s="11">
        <f t="shared" ref="I8:I71" si="0">SUM(D8:H8)</f>
        <v>56</v>
      </c>
      <c r="J8" s="39"/>
      <c r="K8" s="39"/>
      <c r="L8" s="55">
        <f t="shared" ref="L8:L71" si="1">SUM(I8,J8,K8)</f>
        <v>56</v>
      </c>
      <c r="M8" s="7"/>
      <c r="N8" s="60">
        <f t="shared" ref="N8:N71" si="2">IF(L8&gt;50.499,L8,"Није положио(ла)")</f>
        <v>56</v>
      </c>
      <c r="O8" s="63">
        <f t="shared" ref="O8:O71" si="3">IF(AND(L8&lt;101,L8&gt;90.499),10,IF(AND(L8&lt;90.5,L8&gt;80.499),9,IF(AND(L8&lt;80.5,L8&gt;70.499),8,IF(AND(L8&lt;70.5,L8&gt;60.499),7,IF(AND(L8&lt;60.5,L8&gt;50.499),6,5)))))</f>
        <v>6</v>
      </c>
      <c r="P8" s="1"/>
    </row>
    <row r="9" spans="1:16" ht="15.75" thickBot="1">
      <c r="A9" s="24">
        <v>3</v>
      </c>
      <c r="B9" s="71" t="s">
        <v>26</v>
      </c>
      <c r="C9" s="72" t="s">
        <v>27</v>
      </c>
      <c r="D9" s="31">
        <v>8</v>
      </c>
      <c r="E9" s="84">
        <v>20</v>
      </c>
      <c r="F9" s="32">
        <v>8</v>
      </c>
      <c r="G9" s="31">
        <v>20</v>
      </c>
      <c r="H9" s="31"/>
      <c r="I9" s="11">
        <f t="shared" si="0"/>
        <v>56</v>
      </c>
      <c r="J9" s="39"/>
      <c r="K9" s="39"/>
      <c r="L9" s="55">
        <f t="shared" si="1"/>
        <v>56</v>
      </c>
      <c r="M9" s="7"/>
      <c r="N9" s="60">
        <f t="shared" si="2"/>
        <v>56</v>
      </c>
      <c r="O9" s="63">
        <f t="shared" si="3"/>
        <v>6</v>
      </c>
      <c r="P9" s="1"/>
    </row>
    <row r="10" spans="1:16" ht="15.75" thickBot="1">
      <c r="A10" s="24">
        <v>4</v>
      </c>
      <c r="B10" s="71" t="s">
        <v>28</v>
      </c>
      <c r="C10" s="72" t="s">
        <v>29</v>
      </c>
      <c r="D10" s="33">
        <v>8</v>
      </c>
      <c r="E10" s="85">
        <v>20</v>
      </c>
      <c r="F10" s="34">
        <v>8</v>
      </c>
      <c r="G10" s="33">
        <v>16</v>
      </c>
      <c r="H10" s="33"/>
      <c r="I10" s="11">
        <f t="shared" si="0"/>
        <v>52</v>
      </c>
      <c r="J10" s="40"/>
      <c r="K10" s="40"/>
      <c r="L10" s="55">
        <f t="shared" si="1"/>
        <v>52</v>
      </c>
      <c r="M10" s="7"/>
      <c r="N10" s="60">
        <f t="shared" si="2"/>
        <v>52</v>
      </c>
      <c r="O10" s="63">
        <f t="shared" si="3"/>
        <v>6</v>
      </c>
      <c r="P10" s="1"/>
    </row>
    <row r="11" spans="1:16" ht="15.75" thickBot="1">
      <c r="A11" s="24">
        <v>5</v>
      </c>
      <c r="B11" s="71" t="s">
        <v>30</v>
      </c>
      <c r="C11" s="72" t="s">
        <v>31</v>
      </c>
      <c r="D11" s="31"/>
      <c r="E11" s="84"/>
      <c r="F11" s="32"/>
      <c r="G11" s="31"/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>
      <c r="A12" s="24">
        <v>6</v>
      </c>
      <c r="B12" s="71" t="s">
        <v>32</v>
      </c>
      <c r="C12" s="72" t="s">
        <v>33</v>
      </c>
      <c r="D12" s="31">
        <v>10</v>
      </c>
      <c r="E12" s="84">
        <v>20</v>
      </c>
      <c r="F12" s="32">
        <v>6</v>
      </c>
      <c r="G12" s="31">
        <v>16</v>
      </c>
      <c r="H12" s="31"/>
      <c r="I12" s="11">
        <f t="shared" si="0"/>
        <v>52</v>
      </c>
      <c r="J12" s="39"/>
      <c r="K12" s="39"/>
      <c r="L12" s="55">
        <f t="shared" si="1"/>
        <v>52</v>
      </c>
      <c r="M12" s="7"/>
      <c r="N12" s="60">
        <f t="shared" si="2"/>
        <v>52</v>
      </c>
      <c r="O12" s="63">
        <f t="shared" si="3"/>
        <v>6</v>
      </c>
      <c r="P12" s="1"/>
    </row>
    <row r="13" spans="1:16" ht="15.75" thickBot="1">
      <c r="A13" s="24">
        <v>7</v>
      </c>
      <c r="B13" s="71" t="s">
        <v>34</v>
      </c>
      <c r="C13" s="72" t="s">
        <v>35</v>
      </c>
      <c r="D13" s="31">
        <v>10</v>
      </c>
      <c r="E13" s="84">
        <v>20</v>
      </c>
      <c r="F13" s="32">
        <v>4</v>
      </c>
      <c r="G13" s="31">
        <v>14</v>
      </c>
      <c r="H13" s="31"/>
      <c r="I13" s="11">
        <f t="shared" si="0"/>
        <v>48</v>
      </c>
      <c r="J13" s="39"/>
      <c r="K13" s="39"/>
      <c r="L13" s="55">
        <f t="shared" si="1"/>
        <v>48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8</v>
      </c>
      <c r="B14" s="71" t="s">
        <v>36</v>
      </c>
      <c r="C14" s="72" t="s">
        <v>37</v>
      </c>
      <c r="D14" s="31">
        <v>8</v>
      </c>
      <c r="E14" s="84">
        <v>20</v>
      </c>
      <c r="F14" s="32">
        <v>10</v>
      </c>
      <c r="G14" s="31">
        <v>20</v>
      </c>
      <c r="H14" s="31"/>
      <c r="I14" s="11">
        <f t="shared" si="0"/>
        <v>58</v>
      </c>
      <c r="J14" s="39"/>
      <c r="K14" s="39"/>
      <c r="L14" s="55">
        <f t="shared" si="1"/>
        <v>58</v>
      </c>
      <c r="M14" s="7"/>
      <c r="N14" s="60">
        <f t="shared" si="2"/>
        <v>58</v>
      </c>
      <c r="O14" s="63">
        <f t="shared" si="3"/>
        <v>6</v>
      </c>
      <c r="P14" s="1"/>
    </row>
    <row r="15" spans="1:16" ht="15.75" thickBot="1">
      <c r="A15" s="24">
        <v>9</v>
      </c>
      <c r="B15" s="71" t="s">
        <v>38</v>
      </c>
      <c r="C15" s="72" t="s">
        <v>39</v>
      </c>
      <c r="D15" s="31">
        <v>8</v>
      </c>
      <c r="E15" s="84">
        <v>20</v>
      </c>
      <c r="F15" s="32">
        <v>10</v>
      </c>
      <c r="G15" s="31">
        <v>18</v>
      </c>
      <c r="H15" s="31"/>
      <c r="I15" s="11">
        <f t="shared" si="0"/>
        <v>56</v>
      </c>
      <c r="J15" s="39"/>
      <c r="K15" s="39"/>
      <c r="L15" s="55">
        <f t="shared" si="1"/>
        <v>56</v>
      </c>
      <c r="M15" s="7"/>
      <c r="N15" s="60">
        <f t="shared" si="2"/>
        <v>56</v>
      </c>
      <c r="O15" s="63">
        <f t="shared" si="3"/>
        <v>6</v>
      </c>
      <c r="P15" s="1"/>
    </row>
    <row r="16" spans="1:16" ht="15.75" thickBot="1">
      <c r="A16" s="24">
        <v>10</v>
      </c>
      <c r="B16" s="71" t="s">
        <v>40</v>
      </c>
      <c r="C16" s="72" t="s">
        <v>41</v>
      </c>
      <c r="D16" s="31">
        <v>10</v>
      </c>
      <c r="E16" s="84">
        <v>20</v>
      </c>
      <c r="F16" s="32">
        <v>5</v>
      </c>
      <c r="G16" s="31">
        <v>18</v>
      </c>
      <c r="H16" s="31"/>
      <c r="I16" s="11">
        <f t="shared" si="0"/>
        <v>53</v>
      </c>
      <c r="J16" s="39"/>
      <c r="K16" s="39"/>
      <c r="L16" s="55">
        <f t="shared" si="1"/>
        <v>53</v>
      </c>
      <c r="M16" s="7"/>
      <c r="N16" s="60">
        <f t="shared" si="2"/>
        <v>53</v>
      </c>
      <c r="O16" s="63">
        <f t="shared" si="3"/>
        <v>6</v>
      </c>
      <c r="P16" s="1"/>
    </row>
    <row r="17" spans="1:16" ht="15.75" thickBot="1">
      <c r="A17" s="24">
        <v>11</v>
      </c>
      <c r="B17" s="71" t="s">
        <v>42</v>
      </c>
      <c r="C17" s="72" t="s">
        <v>43</v>
      </c>
      <c r="D17" s="31">
        <v>10</v>
      </c>
      <c r="E17" s="84">
        <v>20</v>
      </c>
      <c r="F17" s="32">
        <v>6</v>
      </c>
      <c r="G17" s="31">
        <v>18</v>
      </c>
      <c r="H17" s="31"/>
      <c r="I17" s="11">
        <f t="shared" si="0"/>
        <v>54</v>
      </c>
      <c r="J17" s="39"/>
      <c r="K17" s="39"/>
      <c r="L17" s="55">
        <f t="shared" si="1"/>
        <v>54</v>
      </c>
      <c r="M17" s="7"/>
      <c r="N17" s="60">
        <f t="shared" si="2"/>
        <v>54</v>
      </c>
      <c r="O17" s="63">
        <f t="shared" si="3"/>
        <v>6</v>
      </c>
      <c r="P17" s="1"/>
    </row>
    <row r="18" spans="1:16" ht="15.75" thickBot="1">
      <c r="A18" s="24">
        <v>12</v>
      </c>
      <c r="B18" s="71" t="s">
        <v>44</v>
      </c>
      <c r="C18" s="72" t="s">
        <v>45</v>
      </c>
      <c r="D18" s="31">
        <v>10</v>
      </c>
      <c r="E18" s="84">
        <v>20</v>
      </c>
      <c r="F18" s="32">
        <v>8</v>
      </c>
      <c r="G18" s="31">
        <v>18</v>
      </c>
      <c r="H18" s="31"/>
      <c r="I18" s="11">
        <f t="shared" si="0"/>
        <v>56</v>
      </c>
      <c r="J18" s="39"/>
      <c r="K18" s="39"/>
      <c r="L18" s="55">
        <f t="shared" si="1"/>
        <v>56</v>
      </c>
      <c r="M18" s="7"/>
      <c r="N18" s="60">
        <f t="shared" si="2"/>
        <v>56</v>
      </c>
      <c r="O18" s="63">
        <f t="shared" si="3"/>
        <v>6</v>
      </c>
      <c r="P18" s="1"/>
    </row>
    <row r="19" spans="1:16" ht="15.75" thickBot="1">
      <c r="A19" s="24">
        <v>13</v>
      </c>
      <c r="B19" s="71" t="s">
        <v>46</v>
      </c>
      <c r="C19" s="72" t="s">
        <v>47</v>
      </c>
      <c r="D19" s="31">
        <v>10</v>
      </c>
      <c r="E19" s="84">
        <v>20</v>
      </c>
      <c r="F19" s="32">
        <v>7</v>
      </c>
      <c r="G19" s="31">
        <v>18</v>
      </c>
      <c r="H19" s="31"/>
      <c r="I19" s="11">
        <f t="shared" si="0"/>
        <v>55</v>
      </c>
      <c r="J19" s="39"/>
      <c r="K19" s="39"/>
      <c r="L19" s="55">
        <f t="shared" si="1"/>
        <v>55</v>
      </c>
      <c r="M19" s="7"/>
      <c r="N19" s="60">
        <f t="shared" si="2"/>
        <v>55</v>
      </c>
      <c r="O19" s="63">
        <f t="shared" si="3"/>
        <v>6</v>
      </c>
      <c r="P19" s="1"/>
    </row>
    <row r="20" spans="1:16" ht="15.75" thickBot="1">
      <c r="A20" s="24">
        <v>14</v>
      </c>
      <c r="B20" s="71" t="s">
        <v>48</v>
      </c>
      <c r="C20" s="72" t="s">
        <v>49</v>
      </c>
      <c r="D20" s="31">
        <v>10</v>
      </c>
      <c r="E20" s="84">
        <v>20</v>
      </c>
      <c r="F20" s="32">
        <v>7</v>
      </c>
      <c r="G20" s="31">
        <v>10</v>
      </c>
      <c r="H20" s="31"/>
      <c r="I20" s="11">
        <f t="shared" si="0"/>
        <v>47</v>
      </c>
      <c r="J20" s="39"/>
      <c r="K20" s="39"/>
      <c r="L20" s="55">
        <f t="shared" si="1"/>
        <v>47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71" t="s">
        <v>50</v>
      </c>
      <c r="C21" s="72" t="s">
        <v>51</v>
      </c>
      <c r="D21" s="31">
        <v>7</v>
      </c>
      <c r="E21" s="84">
        <v>20</v>
      </c>
      <c r="F21" s="32">
        <v>4</v>
      </c>
      <c r="G21" s="31">
        <v>18</v>
      </c>
      <c r="H21" s="31"/>
      <c r="I21" s="11">
        <f t="shared" si="0"/>
        <v>49</v>
      </c>
      <c r="J21" s="39"/>
      <c r="K21" s="39"/>
      <c r="L21" s="55">
        <f t="shared" si="1"/>
        <v>49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71" t="s">
        <v>52</v>
      </c>
      <c r="C22" s="72" t="s">
        <v>53</v>
      </c>
      <c r="D22" s="31">
        <v>9</v>
      </c>
      <c r="E22" s="84">
        <v>20</v>
      </c>
      <c r="F22" s="32">
        <v>7</v>
      </c>
      <c r="G22" s="31">
        <v>16</v>
      </c>
      <c r="H22" s="31"/>
      <c r="I22" s="11">
        <f t="shared" si="0"/>
        <v>52</v>
      </c>
      <c r="J22" s="39"/>
      <c r="K22" s="39"/>
      <c r="L22" s="55">
        <f t="shared" si="1"/>
        <v>52</v>
      </c>
      <c r="M22" s="7"/>
      <c r="N22" s="60">
        <f t="shared" si="2"/>
        <v>52</v>
      </c>
      <c r="O22" s="63">
        <f t="shared" si="3"/>
        <v>6</v>
      </c>
      <c r="P22" s="1"/>
    </row>
    <row r="23" spans="1:16" ht="15.75" thickBot="1">
      <c r="A23" s="24">
        <v>17</v>
      </c>
      <c r="B23" s="71" t="s">
        <v>54</v>
      </c>
      <c r="C23" s="72" t="s">
        <v>55</v>
      </c>
      <c r="D23" s="31">
        <v>8</v>
      </c>
      <c r="E23" s="84">
        <v>20</v>
      </c>
      <c r="F23" s="32">
        <v>6</v>
      </c>
      <c r="G23" s="31">
        <v>12</v>
      </c>
      <c r="H23" s="31"/>
      <c r="I23" s="11">
        <f t="shared" si="0"/>
        <v>46</v>
      </c>
      <c r="J23" s="39"/>
      <c r="K23" s="39"/>
      <c r="L23" s="55">
        <f t="shared" si="1"/>
        <v>46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>
      <c r="A24" s="24">
        <v>18</v>
      </c>
      <c r="B24" s="71" t="s">
        <v>56</v>
      </c>
      <c r="C24" s="72" t="s">
        <v>57</v>
      </c>
      <c r="D24" s="31">
        <v>7</v>
      </c>
      <c r="E24" s="84">
        <v>20</v>
      </c>
      <c r="F24" s="32">
        <v>4</v>
      </c>
      <c r="G24" s="31">
        <v>12</v>
      </c>
      <c r="H24" s="31"/>
      <c r="I24" s="11">
        <f t="shared" si="0"/>
        <v>43</v>
      </c>
      <c r="J24" s="39"/>
      <c r="K24" s="39"/>
      <c r="L24" s="55">
        <f t="shared" si="1"/>
        <v>43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19</v>
      </c>
      <c r="B25" s="71" t="s">
        <v>58</v>
      </c>
      <c r="C25" s="72" t="s">
        <v>59</v>
      </c>
      <c r="D25" s="31">
        <v>8</v>
      </c>
      <c r="E25" s="84">
        <v>20</v>
      </c>
      <c r="F25" s="32">
        <v>8</v>
      </c>
      <c r="G25" s="31">
        <v>20</v>
      </c>
      <c r="H25" s="31"/>
      <c r="I25" s="11">
        <f t="shared" si="0"/>
        <v>56</v>
      </c>
      <c r="J25" s="39"/>
      <c r="K25" s="39"/>
      <c r="L25" s="55">
        <f t="shared" si="1"/>
        <v>56</v>
      </c>
      <c r="M25" s="7"/>
      <c r="N25" s="60">
        <f t="shared" si="2"/>
        <v>56</v>
      </c>
      <c r="O25" s="63">
        <f t="shared" si="3"/>
        <v>6</v>
      </c>
      <c r="P25" s="1"/>
    </row>
    <row r="26" spans="1:16" ht="15.75" thickBot="1">
      <c r="A26" s="24">
        <v>20</v>
      </c>
      <c r="B26" s="71" t="s">
        <v>60</v>
      </c>
      <c r="C26" s="72" t="s">
        <v>61</v>
      </c>
      <c r="D26" s="31">
        <v>7</v>
      </c>
      <c r="E26" s="84">
        <v>16</v>
      </c>
      <c r="F26" s="32"/>
      <c r="G26" s="31">
        <v>12</v>
      </c>
      <c r="H26" s="31"/>
      <c r="I26" s="11">
        <f t="shared" si="0"/>
        <v>35</v>
      </c>
      <c r="J26" s="39"/>
      <c r="K26" s="39"/>
      <c r="L26" s="55">
        <f t="shared" si="1"/>
        <v>35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21</v>
      </c>
      <c r="B27" s="71" t="s">
        <v>62</v>
      </c>
      <c r="C27" s="72" t="s">
        <v>63</v>
      </c>
      <c r="D27" s="31">
        <v>10</v>
      </c>
      <c r="E27" s="84">
        <v>20</v>
      </c>
      <c r="F27" s="32">
        <v>8</v>
      </c>
      <c r="G27" s="31">
        <v>16</v>
      </c>
      <c r="H27" s="31"/>
      <c r="I27" s="11">
        <f t="shared" si="0"/>
        <v>54</v>
      </c>
      <c r="J27" s="39"/>
      <c r="K27" s="39"/>
      <c r="L27" s="55">
        <f t="shared" si="1"/>
        <v>54</v>
      </c>
      <c r="M27" s="7"/>
      <c r="N27" s="60">
        <f t="shared" si="2"/>
        <v>54</v>
      </c>
      <c r="O27" s="63">
        <f t="shared" si="3"/>
        <v>6</v>
      </c>
      <c r="P27" s="1"/>
    </row>
    <row r="28" spans="1:16" ht="15.75" thickBot="1">
      <c r="A28" s="24">
        <v>22</v>
      </c>
      <c r="B28" s="71" t="s">
        <v>64</v>
      </c>
      <c r="C28" s="72" t="s">
        <v>65</v>
      </c>
      <c r="D28" s="31">
        <v>7</v>
      </c>
      <c r="E28" s="84">
        <v>20</v>
      </c>
      <c r="F28" s="32">
        <v>6</v>
      </c>
      <c r="G28" s="31">
        <v>14</v>
      </c>
      <c r="H28" s="31"/>
      <c r="I28" s="11">
        <f t="shared" si="0"/>
        <v>47</v>
      </c>
      <c r="J28" s="39"/>
      <c r="K28" s="39"/>
      <c r="L28" s="55">
        <f t="shared" si="1"/>
        <v>47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>
      <c r="A29" s="24">
        <v>23</v>
      </c>
      <c r="B29" s="71" t="s">
        <v>66</v>
      </c>
      <c r="C29" s="72" t="s">
        <v>67</v>
      </c>
      <c r="D29" s="31">
        <v>6</v>
      </c>
      <c r="E29" s="84">
        <v>20</v>
      </c>
      <c r="F29" s="32">
        <v>4</v>
      </c>
      <c r="G29" s="31">
        <v>14</v>
      </c>
      <c r="H29" s="31"/>
      <c r="I29" s="11">
        <f t="shared" si="0"/>
        <v>44</v>
      </c>
      <c r="J29" s="39"/>
      <c r="K29" s="39"/>
      <c r="L29" s="55">
        <f t="shared" si="1"/>
        <v>44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71" t="s">
        <v>68</v>
      </c>
      <c r="C30" s="72" t="s">
        <v>69</v>
      </c>
      <c r="D30" s="31">
        <v>10</v>
      </c>
      <c r="E30" s="84">
        <v>20</v>
      </c>
      <c r="F30" s="32">
        <v>10</v>
      </c>
      <c r="G30" s="31">
        <v>20</v>
      </c>
      <c r="H30" s="31"/>
      <c r="I30" s="11">
        <f t="shared" si="0"/>
        <v>60</v>
      </c>
      <c r="J30" s="39"/>
      <c r="K30" s="39"/>
      <c r="L30" s="55">
        <f t="shared" si="1"/>
        <v>60</v>
      </c>
      <c r="M30" s="7"/>
      <c r="N30" s="60">
        <f t="shared" si="2"/>
        <v>60</v>
      </c>
      <c r="O30" s="63">
        <f t="shared" si="3"/>
        <v>6</v>
      </c>
      <c r="P30" s="1"/>
    </row>
    <row r="31" spans="1:16" ht="15.75" thickBot="1">
      <c r="A31" s="24">
        <v>25</v>
      </c>
      <c r="B31" s="71" t="s">
        <v>70</v>
      </c>
      <c r="C31" s="72" t="s">
        <v>71</v>
      </c>
      <c r="D31" s="31">
        <v>3</v>
      </c>
      <c r="E31" s="84">
        <v>16</v>
      </c>
      <c r="F31" s="32">
        <v>10</v>
      </c>
      <c r="G31" s="31">
        <v>20</v>
      </c>
      <c r="H31" s="31"/>
      <c r="I31" s="11">
        <f t="shared" si="0"/>
        <v>49</v>
      </c>
      <c r="J31" s="39"/>
      <c r="K31" s="39"/>
      <c r="L31" s="55">
        <f t="shared" si="1"/>
        <v>49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mmm</cp:lastModifiedBy>
  <cp:lastPrinted>2013-06-04T07:15:43Z</cp:lastPrinted>
  <dcterms:created xsi:type="dcterms:W3CDTF">2012-05-10T08:39:06Z</dcterms:created>
  <dcterms:modified xsi:type="dcterms:W3CDTF">2025-07-25T10:32:22Z</dcterms:modified>
</cp:coreProperties>
</file>