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klinicka farmacija 2\POENI\"/>
    </mc:Choice>
  </mc:AlternateContent>
  <bookViews>
    <workbookView xWindow="0" yWindow="0" windowWidth="20490" windowHeight="7650"/>
  </bookViews>
  <sheets>
    <sheet name="Поени" sheetId="1" r:id="rId1"/>
    <sheet name="Sheet1" sheetId="2" r:id="rId2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43" i="1" l="1"/>
  <c r="I22" i="1" l="1"/>
  <c r="L22" i="1" s="1"/>
  <c r="N22" i="1" s="1"/>
  <c r="I10" i="1"/>
  <c r="L10" i="1" s="1"/>
  <c r="I210" i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1" i="1"/>
  <c r="I12" i="1"/>
  <c r="L12" i="1" s="1"/>
  <c r="I13" i="1"/>
  <c r="L13" i="1" s="1"/>
  <c r="I14" i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L35" i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L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31" i="1"/>
  <c r="L37" i="1"/>
  <c r="L47" i="1"/>
  <c r="L49" i="1"/>
  <c r="L53" i="1"/>
  <c r="L55" i="1"/>
  <c r="L57" i="1"/>
  <c r="L61" i="1"/>
  <c r="L63" i="1"/>
  <c r="L65" i="1"/>
  <c r="L69" i="1"/>
  <c r="L71" i="1"/>
  <c r="L73" i="1"/>
  <c r="L77" i="1"/>
  <c r="L79" i="1"/>
  <c r="L81" i="1"/>
  <c r="L85" i="1"/>
  <c r="L87" i="1"/>
  <c r="L89" i="1"/>
  <c r="L93" i="1"/>
  <c r="L95" i="1"/>
  <c r="L97" i="1"/>
  <c r="L101" i="1"/>
  <c r="L103" i="1"/>
  <c r="L105" i="1"/>
  <c r="L109" i="1"/>
  <c r="L111" i="1"/>
  <c r="L113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<sst xmlns="http://schemas.openxmlformats.org/spreadsheetml/2006/main" count="99" uniqueCount="99">
  <si>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</si>
  <si>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</si>
  <si>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</si>
  <si>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</si>
  <si>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</si>
  <si>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</si>
  <si>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</si>
  <si>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</si>
  <si>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</si>
  <si>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</si>
  <si>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</si>
  <si>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</si>
  <si>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</si>
  <si>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</si>
  <si>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</si>
  <si>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</si>
  <si>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</si>
  <si>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</si>
  <si>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</si>
  <si>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</si>
  <si>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2024/2025</t>
  </si>
  <si>
    <t>21ФР3628 Клиничка фармација 2</t>
  </si>
  <si>
    <t>2022/5454-VIII</t>
  </si>
  <si>
    <t>Алексић Невена</t>
  </si>
  <si>
    <t>2022/5455-VIII</t>
  </si>
  <si>
    <t>Милић Јована</t>
  </si>
  <si>
    <t>2022/5504-VIII</t>
  </si>
  <si>
    <t>Стојановић Бојана</t>
  </si>
  <si>
    <t>2022/5518-VIII</t>
  </si>
  <si>
    <t>Танић Тијана</t>
  </si>
  <si>
    <t>2022/5519-VIII</t>
  </si>
  <si>
    <t>Станковић Нађа</t>
  </si>
  <si>
    <t>2022/5547-VIII</t>
  </si>
  <si>
    <t>Томић Александар</t>
  </si>
  <si>
    <t>2022/5550-VIII</t>
  </si>
  <si>
    <t>Ранђеловић Анђела</t>
  </si>
  <si>
    <t>2022/5560-VIII</t>
  </si>
  <si>
    <t>Динић Милена</t>
  </si>
  <si>
    <t>2022/5585-VIII</t>
  </si>
  <si>
    <t>Даниловић Татјана</t>
  </si>
  <si>
    <t>2022/5588-VIII</t>
  </si>
  <si>
    <t>Јовановић Анастасија</t>
  </si>
  <si>
    <t>2022/5648-VIII</t>
  </si>
  <si>
    <t>Васиљевић Катарина</t>
  </si>
  <si>
    <t>2022/5696-VIII</t>
  </si>
  <si>
    <t>Стојановић Анастасија</t>
  </si>
  <si>
    <t>2022/5707-VIII</t>
  </si>
  <si>
    <t>Пешић Анастасија</t>
  </si>
  <si>
    <t>2022/5720-VIII</t>
  </si>
  <si>
    <t>Миленковић Магдалена</t>
  </si>
  <si>
    <t>2022/5737-VIII</t>
  </si>
  <si>
    <t>Николић Мина</t>
  </si>
  <si>
    <t>2022/5744-VIII</t>
  </si>
  <si>
    <t>Миленковић Марија</t>
  </si>
  <si>
    <t>2022/5781-VIII</t>
  </si>
  <si>
    <t>Радосављевић Магдалена</t>
  </si>
  <si>
    <t>2022/5787-VIII</t>
  </si>
  <si>
    <t>Белоица Јована</t>
  </si>
  <si>
    <t>2022/5792-VIII</t>
  </si>
  <si>
    <t>Стојковић Сања</t>
  </si>
  <si>
    <t>2022/5842-VIII</t>
  </si>
  <si>
    <t>Пипер Вуко</t>
  </si>
  <si>
    <t>СФТ3626 Клиничка фармација 2</t>
  </si>
  <si>
    <t>2017/2977-VIII</t>
  </si>
  <si>
    <t>Шапић Андрија</t>
  </si>
  <si>
    <t>2017/3122-VIII</t>
  </si>
  <si>
    <t>Радовановић Иван</t>
  </si>
  <si>
    <t>2017/3358-VIII</t>
  </si>
  <si>
    <t>Накић Јована</t>
  </si>
  <si>
    <t>2018/3635-VIII</t>
  </si>
  <si>
    <t>Поповић Милица</t>
  </si>
  <si>
    <t>2018/3640-VIII</t>
  </si>
  <si>
    <t>Максић Александра</t>
  </si>
  <si>
    <t>2018/3846-VIII</t>
  </si>
  <si>
    <t>Вучковић Филип</t>
  </si>
  <si>
    <t>2019/4474-VIII</t>
  </si>
  <si>
    <t>Костић Јана</t>
  </si>
  <si>
    <t>2020/4679-VIII</t>
  </si>
  <si>
    <t>Јанковић Емилија</t>
  </si>
  <si>
    <t>2020/4802-VIII</t>
  </si>
  <si>
    <t>Роглић Милка</t>
  </si>
  <si>
    <t>2020/4849-VIII</t>
  </si>
  <si>
    <t>Алексић Анђела</t>
  </si>
  <si>
    <t>2020/4961-VIII</t>
  </si>
  <si>
    <t>Пешић Милица</t>
  </si>
  <si>
    <t>2021/5072-VIII</t>
  </si>
  <si>
    <t>Вучић Анђела</t>
  </si>
  <si>
    <t>2021/5073-VIII</t>
  </si>
  <si>
    <t>Живковић Емилија</t>
  </si>
  <si>
    <t>2021/5091-VIII</t>
  </si>
  <si>
    <t>Антић Марина</t>
  </si>
  <si>
    <t>2021/5097-VIII</t>
  </si>
  <si>
    <t>Мирковић Наталија</t>
  </si>
  <si>
    <t>2021/5130-VIII</t>
  </si>
  <si>
    <t>Петковић Никола</t>
  </si>
  <si>
    <t>2021/5149-VIII</t>
  </si>
  <si>
    <t>Радојковић Наталија</t>
  </si>
  <si>
    <t>2021/5274-VIII</t>
  </si>
  <si>
    <t>Вељковић Радица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</si>
</sst>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2" fontId="3" fillId="4" borderId="2" xfId="0" applyNumberFormat="1" applyFont="1" applyFill="1" applyBorder="1" applyAlignment="1" applyProtection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9"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37" activePane="bottomLeft" state="frozen"/>
      <selection pane="bottomLeft" activeCell="G49" sqref="G49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9</v>
      </c>
      <c r="E7" s="29">
        <v>8</v>
      </c>
      <c r="F7" s="30">
        <v>7</v>
      </c>
      <c r="G7" s="29">
        <v>2</v>
      </c>
      <c r="H7" s="29">
        <v>5</v>
      </c>
      <c r="I7" s="9">
        <f>SUM(D7:H7)</f>
        <v>31</v>
      </c>
      <c r="J7" s="42"/>
      <c r="K7" s="42"/>
      <c r="L7" s="54">
        <f>SUM(I7,J7,K7)</f>
        <v>31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9</v>
      </c>
      <c r="E8" s="31">
        <v>8</v>
      </c>
      <c r="F8" s="32">
        <v>8</v>
      </c>
      <c r="G8" s="31">
        <v>2</v>
      </c>
      <c r="H8" s="31">
        <v>3</v>
      </c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9</v>
      </c>
      <c r="E9" s="31">
        <v>7</v>
      </c>
      <c r="F9" s="32">
        <v>10</v>
      </c>
      <c r="G9" s="31"/>
      <c r="H9" s="31">
        <v>4</v>
      </c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9</v>
      </c>
      <c r="E10" s="33">
        <v>6</v>
      </c>
      <c r="F10" s="34">
        <v>9</v>
      </c>
      <c r="G10" s="33">
        <v>2</v>
      </c>
      <c r="H10" s="33">
        <v>5</v>
      </c>
      <c r="I10" s="11">
        <f t="shared" si="0"/>
        <v>31</v>
      </c>
      <c r="J10" s="40"/>
      <c r="K10" s="40"/>
      <c r="L10" s="55">
        <f t="shared" si="1"/>
        <v>31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9</v>
      </c>
      <c r="E11" s="31">
        <v>6</v>
      </c>
      <c r="F11" s="32">
        <v>8</v>
      </c>
      <c r="G11" s="31">
        <v>4</v>
      </c>
      <c r="H11" s="31">
        <v>5</v>
      </c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9</v>
      </c>
      <c r="E12" s="31">
        <v>7</v>
      </c>
      <c r="F12" s="32">
        <v>7</v>
      </c>
      <c r="G12" s="31">
        <v>6</v>
      </c>
      <c r="H12" s="31">
        <v>6</v>
      </c>
      <c r="I12" s="11">
        <f t="shared" si="0"/>
        <v>35</v>
      </c>
      <c r="J12" s="39"/>
      <c r="K12" s="39"/>
      <c r="L12" s="55">
        <f t="shared" si="1"/>
        <v>35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9</v>
      </c>
      <c r="E13" s="31">
        <v>7</v>
      </c>
      <c r="F13" s="32">
        <v>7</v>
      </c>
      <c r="G13" s="31">
        <v>6</v>
      </c>
      <c r="H13" s="31">
        <v>4</v>
      </c>
      <c r="I13" s="11">
        <f t="shared" si="0"/>
        <v>33</v>
      </c>
      <c r="J13" s="39"/>
      <c r="K13" s="39"/>
      <c r="L13" s="55">
        <f t="shared" si="1"/>
        <v>33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9</v>
      </c>
      <c r="F14" s="32">
        <v>10</v>
      </c>
      <c r="G14" s="31">
        <v>9</v>
      </c>
      <c r="H14" s="31">
        <v>5</v>
      </c>
      <c r="I14" s="11">
        <f t="shared" si="0"/>
        <v>43</v>
      </c>
      <c r="J14" s="39"/>
      <c r="K14" s="39"/>
      <c r="L14" s="55">
        <v>5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9</v>
      </c>
      <c r="F15" s="32">
        <v>8</v>
      </c>
      <c r="G15" s="31">
        <v>6</v>
      </c>
      <c r="H15" s="31">
        <v>2</v>
      </c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9</v>
      </c>
      <c r="F16" s="32">
        <v>9</v>
      </c>
      <c r="G16" s="31">
        <v>8</v>
      </c>
      <c r="H16" s="31">
        <v>7</v>
      </c>
      <c r="I16" s="11">
        <f t="shared" si="0"/>
        <v>43</v>
      </c>
      <c r="J16" s="39"/>
      <c r="K16" s="39"/>
      <c r="L16" s="55">
        <f t="shared" si="1"/>
        <v>43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8</v>
      </c>
      <c r="H17" s="31">
        <v>7</v>
      </c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10</v>
      </c>
      <c r="H18" s="31">
        <v>6</v>
      </c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7</v>
      </c>
      <c r="F19" s="32">
        <v>10</v>
      </c>
      <c r="G19" s="31">
        <v>8</v>
      </c>
      <c r="H19" s="31">
        <v>6</v>
      </c>
      <c r="I19" s="11">
        <f t="shared" si="0"/>
        <v>41</v>
      </c>
      <c r="J19" s="39"/>
      <c r="K19" s="39"/>
      <c r="L19" s="55">
        <f t="shared" si="1"/>
        <v>41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10</v>
      </c>
      <c r="H20" s="31">
        <v>8</v>
      </c>
      <c r="I20" s="11">
        <f t="shared" si="0"/>
        <v>48</v>
      </c>
      <c r="J20" s="39"/>
      <c r="K20" s="39"/>
      <c r="L20" s="55">
        <f t="shared" si="1"/>
        <v>48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10</v>
      </c>
      <c r="H21" s="31">
        <v>9</v>
      </c>
      <c r="I21" s="11">
        <f t="shared" si="0"/>
        <v>49</v>
      </c>
      <c r="J21" s="39"/>
      <c r="K21" s="39"/>
      <c r="L21" s="55">
        <f t="shared" si="1"/>
        <v>49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8</v>
      </c>
      <c r="F22" s="32">
        <v>7</v>
      </c>
      <c r="G22" s="31">
        <v>9</v>
      </c>
      <c r="H22" s="31">
        <v>10</v>
      </c>
      <c r="I22" s="11">
        <f t="shared" si="0"/>
        <v>44</v>
      </c>
      <c r="J22" s="39"/>
      <c r="K22" s="39"/>
      <c r="L22" s="55">
        <f t="shared" si="1"/>
        <v>44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8</v>
      </c>
      <c r="H23" s="31">
        <v>6</v>
      </c>
      <c r="I23" s="11">
        <f t="shared" si="0"/>
        <v>44</v>
      </c>
      <c r="J23" s="39"/>
      <c r="K23" s="39"/>
      <c r="L23" s="55">
        <f t="shared" si="1"/>
        <v>44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9</v>
      </c>
      <c r="E24" s="31">
        <v>6</v>
      </c>
      <c r="F24" s="32">
        <v>7</v>
      </c>
      <c r="G24" s="31">
        <v>3</v>
      </c>
      <c r="H24" s="31">
        <v>5</v>
      </c>
      <c r="I24" s="11">
        <f t="shared" si="0"/>
        <v>30</v>
      </c>
      <c r="J24" s="39"/>
      <c r="K24" s="39"/>
      <c r="L24" s="55">
        <f t="shared" si="1"/>
        <v>30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9</v>
      </c>
      <c r="E25" s="31">
        <v>6</v>
      </c>
      <c r="F25" s="32">
        <v>7</v>
      </c>
      <c r="G25" s="31">
        <v>0</v>
      </c>
      <c r="H25" s="31">
        <v>3</v>
      </c>
      <c r="I25" s="11">
        <f t="shared" si="0"/>
        <v>25</v>
      </c>
      <c r="J25" s="39"/>
      <c r="K25" s="39"/>
      <c r="L25" s="55">
        <f t="shared" si="1"/>
        <v>25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0</v>
      </c>
      <c r="E26" s="31">
        <v>0</v>
      </c>
      <c r="F26" s="32">
        <v>0</v>
      </c>
      <c r="G26" s="31">
        <v>0</v>
      </c>
      <c r="H26" s="31">
        <v>0</v>
      </c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 t="s">
        <v>62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63</v>
      </c>
      <c r="C28" s="72" t="s">
        <v>64</v>
      </c>
      <c r="D28" s="31">
        <v>10</v>
      </c>
      <c r="E28" s="31">
        <v>10</v>
      </c>
      <c r="F28" s="32">
        <v>10</v>
      </c>
      <c r="G28" s="31"/>
      <c r="H28" s="31"/>
      <c r="I28" s="11">
        <f t="shared" si="0"/>
        <v>30</v>
      </c>
      <c r="J28" s="39"/>
      <c r="K28" s="39"/>
      <c r="L28" s="55">
        <f t="shared" si="1"/>
        <v>30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65</v>
      </c>
      <c r="C29" s="72" t="s">
        <v>66</v>
      </c>
      <c r="D29" s="31">
        <v>10</v>
      </c>
      <c r="E29" s="31">
        <v>10</v>
      </c>
      <c r="F29" s="32">
        <v>10</v>
      </c>
      <c r="G29" s="31"/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67</v>
      </c>
      <c r="C30" s="72" t="s">
        <v>68</v>
      </c>
      <c r="D30" s="31">
        <v>10</v>
      </c>
      <c r="E30" s="31">
        <v>10</v>
      </c>
      <c r="F30" s="32">
        <v>10</v>
      </c>
      <c r="G30" s="31"/>
      <c r="H30" s="31"/>
      <c r="I30" s="11">
        <f t="shared" si="0"/>
        <v>30</v>
      </c>
      <c r="J30" s="39"/>
      <c r="K30" s="39"/>
      <c r="L30" s="55">
        <f t="shared" si="1"/>
        <v>30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69</v>
      </c>
      <c r="C31" s="72" t="s">
        <v>70</v>
      </c>
      <c r="D31" s="84">
        <v>10</v>
      </c>
      <c r="E31" s="84">
        <v>6</v>
      </c>
      <c r="F31" s="34">
        <v>9</v>
      </c>
      <c r="G31" s="84">
        <v>5</v>
      </c>
      <c r="H31" s="84"/>
      <c r="I31" s="11">
        <f t="shared" si="0"/>
        <v>30</v>
      </c>
      <c r="J31" s="39"/>
      <c r="K31" s="39"/>
      <c r="L31" s="55">
        <f t="shared" si="1"/>
        <v>30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71</v>
      </c>
      <c r="C32" s="72" t="s">
        <v>72</v>
      </c>
      <c r="D32" s="84">
        <v>10</v>
      </c>
      <c r="E32" s="84">
        <v>8</v>
      </c>
      <c r="F32" s="84">
        <v>8</v>
      </c>
      <c r="G32" s="84">
        <v>4</v>
      </c>
      <c r="H32" s="84"/>
      <c r="I32" s="11">
        <f t="shared" si="0"/>
        <v>30</v>
      </c>
      <c r="J32" s="39"/>
      <c r="K32" s="39"/>
      <c r="L32" s="55">
        <f t="shared" si="1"/>
        <v>30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73</v>
      </c>
      <c r="C33" s="72" t="s">
        <v>74</v>
      </c>
      <c r="D33" s="84">
        <v>8</v>
      </c>
      <c r="E33" s="84">
        <v>9</v>
      </c>
      <c r="F33" s="34">
        <v>7</v>
      </c>
      <c r="G33" s="84">
        <v>1</v>
      </c>
      <c r="H33" s="84">
        <v>5</v>
      </c>
      <c r="I33" s="11">
        <f t="shared" si="0"/>
        <v>30</v>
      </c>
      <c r="J33" s="39"/>
      <c r="K33" s="39"/>
      <c r="L33" s="55">
        <f t="shared" si="1"/>
        <v>30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75</v>
      </c>
      <c r="C34" s="72" t="s">
        <v>76</v>
      </c>
      <c r="D34" s="84">
        <v>10</v>
      </c>
      <c r="E34" s="84">
        <v>10</v>
      </c>
      <c r="F34" s="34">
        <v>10</v>
      </c>
      <c r="G34" s="84">
        <v>5</v>
      </c>
      <c r="H34" s="84">
        <v>4</v>
      </c>
      <c r="I34" s="11">
        <f t="shared" si="0"/>
        <v>39</v>
      </c>
      <c r="J34" s="39"/>
      <c r="K34" s="39"/>
      <c r="L34" s="55">
        <f t="shared" si="1"/>
        <v>39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77</v>
      </c>
      <c r="C35" s="72" t="s">
        <v>78</v>
      </c>
      <c r="D35" s="84">
        <v>8</v>
      </c>
      <c r="E35" s="84">
        <v>7</v>
      </c>
      <c r="F35" s="34">
        <v>10</v>
      </c>
      <c r="G35" s="84">
        <v>5</v>
      </c>
      <c r="H35" s="84"/>
      <c r="I35" s="83">
        <v>30</v>
      </c>
      <c r="J35" s="39"/>
      <c r="K35" s="39"/>
      <c r="L35" s="55">
        <f t="shared" si="1"/>
        <v>30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79</v>
      </c>
      <c r="C36" s="72" t="s">
        <v>80</v>
      </c>
      <c r="D36" s="84">
        <v>8</v>
      </c>
      <c r="E36" s="84">
        <v>6</v>
      </c>
      <c r="F36" s="34">
        <v>7</v>
      </c>
      <c r="G36" s="84">
        <v>2</v>
      </c>
      <c r="H36" s="84">
        <v>7</v>
      </c>
      <c r="I36" s="11">
        <f t="shared" si="0"/>
        <v>30</v>
      </c>
      <c r="J36" s="39"/>
      <c r="K36" s="39"/>
      <c r="L36" s="55">
        <f t="shared" si="1"/>
        <v>30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81</v>
      </c>
      <c r="C37" s="72" t="s">
        <v>82</v>
      </c>
      <c r="D37" s="84">
        <v>0</v>
      </c>
      <c r="E37" s="84">
        <v>0</v>
      </c>
      <c r="F37" s="34">
        <v>0</v>
      </c>
      <c r="G37" s="84">
        <v>0</v>
      </c>
      <c r="H37" s="84">
        <v>0</v>
      </c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83</v>
      </c>
      <c r="C38" s="68" t="s">
        <v>84</v>
      </c>
      <c r="D38" s="84">
        <v>8</v>
      </c>
      <c r="E38" s="84">
        <v>8</v>
      </c>
      <c r="F38" s="34">
        <v>8</v>
      </c>
      <c r="G38" s="84">
        <v>3</v>
      </c>
      <c r="H38" s="84">
        <v>3</v>
      </c>
      <c r="I38" s="11">
        <f t="shared" si="0"/>
        <v>30</v>
      </c>
      <c r="J38" s="39"/>
      <c r="K38" s="39"/>
      <c r="L38" s="55">
        <f t="shared" si="1"/>
        <v>30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85</v>
      </c>
      <c r="C39" s="68" t="s">
        <v>86</v>
      </c>
      <c r="D39" s="84">
        <v>4</v>
      </c>
      <c r="E39" s="84">
        <v>1</v>
      </c>
      <c r="F39" s="34">
        <v>0</v>
      </c>
      <c r="G39" s="84">
        <v>0</v>
      </c>
      <c r="H39" s="84">
        <v>0</v>
      </c>
      <c r="I39" s="11">
        <f t="shared" si="0"/>
        <v>5</v>
      </c>
      <c r="J39" s="39"/>
      <c r="K39" s="39"/>
      <c r="L39" s="55">
        <f t="shared" si="1"/>
        <v>5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87</v>
      </c>
      <c r="C40" s="68" t="s">
        <v>88</v>
      </c>
      <c r="D40" s="84">
        <v>9</v>
      </c>
      <c r="E40" s="84">
        <v>7</v>
      </c>
      <c r="F40" s="34">
        <v>7</v>
      </c>
      <c r="G40" s="84">
        <v>4</v>
      </c>
      <c r="H40" s="84">
        <v>3</v>
      </c>
      <c r="I40" s="11">
        <f t="shared" si="0"/>
        <v>30</v>
      </c>
      <c r="J40" s="39"/>
      <c r="K40" s="39"/>
      <c r="L40" s="55">
        <f t="shared" si="1"/>
        <v>30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89</v>
      </c>
      <c r="C41" s="68" t="s">
        <v>90</v>
      </c>
      <c r="D41" s="84">
        <v>7</v>
      </c>
      <c r="E41" s="84">
        <v>8</v>
      </c>
      <c r="F41" s="34">
        <v>10</v>
      </c>
      <c r="G41" s="84">
        <v>4</v>
      </c>
      <c r="H41" s="84">
        <v>2</v>
      </c>
      <c r="I41" s="11">
        <f t="shared" si="0"/>
        <v>31</v>
      </c>
      <c r="J41" s="39"/>
      <c r="K41" s="39"/>
      <c r="L41" s="55">
        <f t="shared" si="1"/>
        <v>31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91</v>
      </c>
      <c r="C42" s="68" t="s">
        <v>92</v>
      </c>
      <c r="D42" s="84">
        <v>5</v>
      </c>
      <c r="E42" s="84">
        <v>5</v>
      </c>
      <c r="F42" s="34">
        <v>9</v>
      </c>
      <c r="G42" s="84">
        <v>0</v>
      </c>
      <c r="H42" s="84">
        <v>1</v>
      </c>
      <c r="I42" s="11">
        <f t="shared" si="0"/>
        <v>20</v>
      </c>
      <c r="J42" s="39"/>
      <c r="K42" s="39"/>
      <c r="L42" s="55">
        <f t="shared" si="1"/>
        <v>20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93</v>
      </c>
      <c r="C43" s="68" t="s">
        <v>94</v>
      </c>
      <c r="D43" s="84">
        <v>10</v>
      </c>
      <c r="E43" s="84">
        <v>7</v>
      </c>
      <c r="F43" s="34">
        <v>9</v>
      </c>
      <c r="G43" s="84">
        <v>4</v>
      </c>
      <c r="H43" s="84">
        <v>6</v>
      </c>
      <c r="I43" s="11">
        <f t="shared" si="0"/>
        <v>36</v>
      </c>
      <c r="J43" s="39"/>
      <c r="K43" s="39"/>
      <c r="L43" s="55">
        <f t="shared" si="1"/>
        <v>36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95</v>
      </c>
      <c r="C44" s="68" t="s">
        <v>96</v>
      </c>
      <c r="D44" s="84">
        <v>9</v>
      </c>
      <c r="E44" s="84">
        <v>7</v>
      </c>
      <c r="F44" s="34">
        <v>9</v>
      </c>
      <c r="G44" s="84">
        <v>3</v>
      </c>
      <c r="H44" s="84">
        <v>3</v>
      </c>
      <c r="I44" s="11">
        <f t="shared" si="0"/>
        <v>31</v>
      </c>
      <c r="J44" s="39"/>
      <c r="K44" s="39"/>
      <c r="L44" s="55">
        <f t="shared" si="1"/>
        <v>31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97</v>
      </c>
      <c r="C45" s="68" t="s">
        <v>98</v>
      </c>
      <c r="D45" s="84">
        <v>4</v>
      </c>
      <c r="E45" s="84">
        <v>4</v>
      </c>
      <c r="F45" s="34">
        <v>8</v>
      </c>
      <c r="G45" s="84">
        <v>0</v>
      </c>
      <c r="H45" s="84">
        <v>1</v>
      </c>
      <c r="I45" s="11">
        <f t="shared" si="0"/>
        <v>17</v>
      </c>
      <c r="J45" s="39"/>
      <c r="K45" s="39"/>
      <c r="L45" s="55">
        <f t="shared" si="1"/>
        <v>17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84"/>
      <c r="E46" s="84"/>
      <c r="F46" s="34"/>
      <c r="G46" s="84"/>
      <c r="H46" s="84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84"/>
      <c r="E47" s="84"/>
      <c r="F47" s="34"/>
      <c r="G47" s="84"/>
      <c r="H47" s="84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34 I36:I267">
    <cfRule type="cellIs" dxfId="28" priority="3" operator="greaterThanOrEqual">
      <formula>30</formula>
    </cfRule>
    <cfRule type="cellIs" dxfId="27" priority="13" operator="lessThan">
      <formula>30</formula>
    </cfRule>
  </conditionalFormatting>
  <conditionalFormatting sqref="Q8">
    <cfRule type="cellIs" dxfId="26" priority="12" operator="equal">
      <formula>"""Није положио(ла)"""</formula>
    </cfRule>
  </conditionalFormatting>
  <conditionalFormatting sqref="N8">
    <cfRule type="cellIs" dxfId="25" priority="9" operator="equal">
      <formula>"""Није положио(ла)"""</formula>
    </cfRule>
    <cfRule type="cellIs" dxfId="24" priority="10" operator="equal">
      <formula>"Није положио(ла"</formula>
    </cfRule>
    <cfRule type="cellIs" dxfId="23" priority="11" operator="equal">
      <formula>"""Није положио(ла)"""</formula>
    </cfRule>
  </conditionalFormatting>
  <conditionalFormatting sqref="O7:O267">
    <cfRule type="cellIs" dxfId="22" priority="7" operator="equal">
      <formula>5</formula>
    </cfRule>
    <cfRule type="cellIs" dxfId="21" priority="8" operator="greaterThan">
      <formula>5</formula>
    </cfRule>
  </conditionalFormatting>
  <conditionalFormatting sqref="N7:N267">
    <cfRule type="containsText" dxfId="20" priority="4" operator="containsText" text="Није положио(ла)">
      <formula>NOT(ISERROR(SEARCH("Није положио(ла)",N7)))</formula>
    </cfRule>
    <cfRule type="containsText" dxfId="19" priority="5" operator="containsText" text="&quot;Није положио(ла)&quot;">
      <formula>NOT(ISERROR(SEARCH("""Није положио(ла)""",N7)))</formula>
    </cfRule>
    <cfRule type="cellIs" dxfId="18" priority="6" operator="greaterThan">
      <formula>50.499</formula>
    </cfRule>
  </conditionalFormatting>
  <conditionalFormatting sqref="I35">
    <cfRule type="cellIs" dxfId="5" priority="1" operator="greaterThanOrEqual">
      <formula>30</formula>
    </cfRule>
    <cfRule type="cellIs" dxfId="4" priority="2" operator="lessThan">
      <formula>30</formula>
    </cfRule>
  </conditionalFormatting>
  <pageMargins left="0.7" right="0.7" top="0.75" bottom="0.75" header="0.3" footer="0.3"/>
  <pageSetup scale="51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Поени</vt:lpstr>
      <vt:lpstr>Sheet1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2025-07-23T18:22:15Z</dcterms:modified>
</cp:coreProperties>
</file>