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670" yWindow="855" windowWidth="13395" windowHeight="11760"/>
  </bookViews>
  <sheets>
    <sheet name="Поени" sheetId="1" r:id="rId1"/>
  </sheets>
  <definedNames>
    <definedName name="_xlnm.Print_Area" localSheetId="0">Поени!$A$4:$O$122</definedName>
  </definedNames>
  <calcPr calcId="125725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<sst xmlns="http://schemas.openxmlformats.org/spreadsheetml/2006/main" count="42" uniqueCount="42">
  <si>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</si>
  <si>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</si>
  <si>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</si>
  <si>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</si>
  <si>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</si>
  <si>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</si>
  <si>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</si>
  <si>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</si>
  <si>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</si>
  <si>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</si>
  <si>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</si>
  <si>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</si>
  <si>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</si>
  <si>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</si>
  <si>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</si>
  <si>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</si>
  <si>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</si>
  <si>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</si>
  <si>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</si>
  <si>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</si>
  <si>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</si>
  <si>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21ФР3632 ОТЦ лекови</t>
  </si>
  <si>
    <t>2022/5547-VIII</t>
  </si>
  <si>
    <t>Томић Александар</t>
  </si>
  <si>
    <t>2022/5550-VIII</t>
  </si>
  <si>
    <t>Ранђеловић Анђела</t>
  </si>
  <si>
    <t>2022/5588-VIII</t>
  </si>
  <si>
    <t>Јовановић Анастасија</t>
  </si>
  <si>
    <t>2022/5648-VIII</t>
  </si>
  <si>
    <t>Васиљевић Катарина</t>
  </si>
  <si>
    <t>2022/5707-VIII</t>
  </si>
  <si>
    <t>Пешић Анастасија</t>
  </si>
  <si>
    <t>2022/5720-VIII</t>
  </si>
  <si>
    <t>Миленковић Магдалена</t>
  </si>
  <si>
    <t>2022/5737-VIII</t>
  </si>
  <si>
    <t>Николић Мина</t>
  </si>
  <si>
    <t>2022/5744-VIII</t>
  </si>
  <si>
    <t>Миленковић Марија</t>
  </si>
  <si>
    <t>2022/5781-VIII</t>
  </si>
  <si>
    <t>Радосављевић Магдалена</t>
  </si>
  <si>
    <t>2022/5842-VIII</t>
  </si>
  <si>
    <t>Пипер Вуко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</si>
</sst>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115" zoomScaleNormal="115" workbookViewId="0">
      <pane ySplit="6" topLeftCell="A7" activePane="bottomLeft" state="frozen"/>
      <selection pane="bottomLeft" activeCell="H16" sqref="H16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9</v>
      </c>
      <c r="G7" s="29">
        <v>3</v>
      </c>
      <c r="H7" s="29">
        <v>3</v>
      </c>
      <c r="I7" s="9">
        <f>SUM(D7:H7)</f>
        <v>35</v>
      </c>
      <c r="J7" s="42"/>
      <c r="K7" s="42"/>
      <c r="L7" s="54">
        <f>SUM(I7,J7,K7)</f>
        <v>35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>
        <v>7</v>
      </c>
      <c r="H8" s="31">
        <v>6</v>
      </c>
      <c r="I8" s="11">
        <f t="shared" ref="I8:I71" si="0">SUM(D8:H8)</f>
        <v>43</v>
      </c>
      <c r="J8" s="39"/>
      <c r="K8" s="39"/>
      <c r="L8" s="55">
        <f t="shared" ref="L8:L71" si="1">SUM(I8,J8,K8)</f>
        <v>43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6</v>
      </c>
      <c r="H9" s="31">
        <v>7</v>
      </c>
      <c r="I9" s="11">
        <f t="shared" si="0"/>
        <v>43</v>
      </c>
      <c r="J9" s="39"/>
      <c r="K9" s="39"/>
      <c r="L9" s="55">
        <f t="shared" si="1"/>
        <v>43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7</v>
      </c>
      <c r="H10" s="33">
        <v>8</v>
      </c>
      <c r="I10" s="11">
        <f t="shared" si="0"/>
        <v>45</v>
      </c>
      <c r="J10" s="40"/>
      <c r="K10" s="40"/>
      <c r="L10" s="55">
        <f t="shared" si="1"/>
        <v>45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7</v>
      </c>
      <c r="H11" s="31">
        <v>4</v>
      </c>
      <c r="I11" s="11">
        <f t="shared" si="0"/>
        <v>41</v>
      </c>
      <c r="J11" s="39"/>
      <c r="K11" s="39"/>
      <c r="L11" s="55">
        <f t="shared" si="1"/>
        <v>41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8</v>
      </c>
      <c r="H12" s="31">
        <v>8</v>
      </c>
      <c r="I12" s="11">
        <f t="shared" si="0"/>
        <v>46</v>
      </c>
      <c r="J12" s="39"/>
      <c r="K12" s="39"/>
      <c r="L12" s="55">
        <f t="shared" si="1"/>
        <v>46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10</v>
      </c>
      <c r="H13" s="31">
        <v>7</v>
      </c>
      <c r="I13" s="11">
        <f t="shared" si="0"/>
        <v>47</v>
      </c>
      <c r="J13" s="39"/>
      <c r="K13" s="39"/>
      <c r="L13" s="55">
        <f t="shared" si="1"/>
        <v>47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/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7</v>
      </c>
      <c r="H15" s="31">
        <v>7</v>
      </c>
      <c r="I15" s="11">
        <f t="shared" si="0"/>
        <v>44</v>
      </c>
      <c r="J15" s="39"/>
      <c r="K15" s="39"/>
      <c r="L15" s="55">
        <f t="shared" si="1"/>
        <v>44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/>
      <c r="C17" s="72"/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milica-pc</cp:lastModifiedBy>
  <cp:lastPrinted>2013-06-04T07:15:43Z</cp:lastPrinted>
  <dcterms:created xsi:type="dcterms:W3CDTF">2012-05-10T08:39:06Z</dcterms:created>
  <dcterms:modified xsi:type="dcterms:W3CDTF">2025-07-22T05:42:35Z</dcterms:modified>
</cp:coreProperties>
</file>