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1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<sst xmlns="http://schemas.openxmlformats.org/spreadsheetml/2006/main" count="118" uniqueCount="118">
  <si>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</si>
  <si>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</si>
  <si>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</si>
  <si>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</si>
  <si>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19СМ2321 Здравствена нега особа са инвалидитетом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</si>
  <si>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</si>
  <si>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</si>
  <si>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</si>
  <si>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</si>
  <si>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</si>
  <si>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</si>
  <si>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</si>
  <si>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</si>
  <si>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</si>
  <si>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</si>
  <si>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</si>
  <si>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</si>
  <si>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</si>
  <si>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</si>
  <si>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</si>
  <si>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</si>
  <si>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</si>
  <si>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2021/5048-I</t>
  </si>
  <si>
    <t>Тодоровић Милица</t>
  </si>
  <si>
    <t>2021/5058-I</t>
  </si>
  <si>
    <t>Станковић Петар</t>
  </si>
  <si>
    <t>2021/5092-I</t>
  </si>
  <si>
    <t>Јовић Димитрије</t>
  </si>
  <si>
    <t>2021/5163-I</t>
  </si>
  <si>
    <t>Стојковић Анастасија</t>
  </si>
  <si>
    <t>2021/5250-I</t>
  </si>
  <si>
    <t>Аврамовић Емилија</t>
  </si>
  <si>
    <t>2022/5647-I</t>
  </si>
  <si>
    <t>Ристић Алекса</t>
  </si>
  <si>
    <t>2022/5666-I</t>
  </si>
  <si>
    <t>Ивковић Никола</t>
  </si>
  <si>
    <t>2022/5705-I</t>
  </si>
  <si>
    <t>Стојановић Анастасија</t>
  </si>
  <si>
    <t>2022/5746-I</t>
  </si>
  <si>
    <t>Живановић Александар</t>
  </si>
  <si>
    <t>2022/5763-I</t>
  </si>
  <si>
    <t>Марјановић Стефан</t>
  </si>
  <si>
    <t>2022/5764-I</t>
  </si>
  <si>
    <t>Марјановић Марија</t>
  </si>
  <si>
    <t>2022/5840-I</t>
  </si>
  <si>
    <t>Ивковић Миодраг</t>
  </si>
  <si>
    <t>2023/5859-I</t>
  </si>
  <si>
    <t>Будимски Нађа</t>
  </si>
  <si>
    <t>2023/5877-I</t>
  </si>
  <si>
    <t>Петковић Тамара</t>
  </si>
  <si>
    <t>2023/5914-I</t>
  </si>
  <si>
    <t>Милошевић Виктор</t>
  </si>
  <si>
    <t>2023/5938-I</t>
  </si>
  <si>
    <t>Кађолас Константин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</si>
  <si>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</si>
  <si>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</si>
  <si>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</si>
  <si>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</si>
  <si>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</si>
  <si>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</si>
  <si>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</si>
  <si>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</si>
  <si>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</si>
  <si>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</si>
  <si>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</si>
  <si>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</si>
  <si>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</si>
  <si>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</si>
  <si>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</si>
  <si>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</si>
  <si>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</si>
  <si>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</si>
  <si>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</si>
  <si>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</si>
  <si>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</si>
  <si>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</si>
  <si>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</si>
  <si>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</si>
  <si>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2023/6066-I</t>
  </si>
  <si>
    <t>Трајковић Христина</t>
  </si>
  <si>
    <t>2023/6080-I</t>
  </si>
  <si>
    <t>Китановић Јелена</t>
  </si>
  <si>
    <t>2023/6119-I</t>
  </si>
  <si>
    <t>Савић Слађана</t>
  </si>
  <si>
    <t>2023/6120-I</t>
  </si>
  <si>
    <t>Арсић Бојана</t>
  </si>
  <si>
    <t>2023/6140-I</t>
  </si>
  <si>
    <t>Јовановић Љиљана</t>
  </si>
  <si>
    <t>2023/6162-I</t>
  </si>
  <si>
    <t>Драгомировић Марта</t>
  </si>
  <si>
    <t>2023/6166-I</t>
  </si>
  <si>
    <t>Ерић Петар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</si>
  <si>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</si>
  <si>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</si>
  <si>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</si>
  <si>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</si>
  <si>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</si>
  <si>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</si>
  <si>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</si>
  <si>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</si>
  <si>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</si>
  <si>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</si>
  <si>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</si>
  <si>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</si>
  <si>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</si>
  <si>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</si>
  <si>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2023/6203-I</t>
  </si>
  <si>
    <t>Јанковић Ива</t>
  </si>
  <si>
    <t>2023/6205-I</t>
  </si>
  <si>
    <t>Вучковић Јелена</t>
  </si>
  <si>
    <t>2023/6206-I</t>
  </si>
  <si>
    <t>Станишковић Анђела</t>
  </si>
  <si>
    <t>2023/6217-I</t>
  </si>
  <si>
    <t>Мирковић Милица</t>
  </si>
  <si>
    <t>2023/6220-I</t>
  </si>
  <si>
    <t>Рошковић Лазар</t>
  </si>
  <si>
    <t>2023/6223-I</t>
  </si>
  <si>
    <t>Ћирић Теодора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</si>
</sst>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52" activePane="bottomLeft" state="frozen"/>
      <selection/>
      <selection pane="bottomLeft" activeCell="H54" sqref="H54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/>
      <c r="E7" s="29"/>
      <c r="F7" s="30"/>
      <c r="G7" s="29"/>
      <c r="H7" s="29"/>
      <c r="I7" s="56">
        <v>30</v>
      </c>
      <c r="J7" s="57"/>
      <c r="K7" s="57"/>
      <c r="L7" s="58">
        <f>SUM(I7,J7,K7)</f>
        <v>30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/>
      <c r="E8" s="34"/>
      <c r="F8" s="35"/>
      <c r="G8" s="34"/>
      <c r="H8" s="34"/>
      <c r="I8" s="62">
        <v>30</v>
      </c>
      <c r="J8" s="63"/>
      <c r="K8" s="63"/>
      <c r="L8" s="64">
        <f t="shared" ref="L8:L71" si="0">SUM(I8,J8,K8)</f>
        <v>30</v>
      </c>
      <c r="M8" s="65"/>
      <c r="N8" s="66" t="str">
        <f t="shared" ref="N8:N71" si="1">IF(L8&gt;50.499,L8,"Није положио(ла)")</f>
        <v>Није положио(ла)</v>
      </c>
      <c r="O8" s="67">
        <f t="shared" ref="O8:O71" si="2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/>
      <c r="E9" s="34"/>
      <c r="F9" s="35"/>
      <c r="G9" s="34"/>
      <c r="H9" s="34"/>
      <c r="I9" s="62">
        <v>30</v>
      </c>
      <c r="J9" s="63"/>
      <c r="K9" s="63"/>
      <c r="L9" s="64">
        <f t="shared" si="0"/>
        <v>30</v>
      </c>
      <c r="M9" s="65"/>
      <c r="N9" s="66" t="str">
        <f t="shared" si="1"/>
        <v>Није положио(ла)</v>
      </c>
      <c r="O9" s="67">
        <f t="shared" si="2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/>
      <c r="E10" s="36"/>
      <c r="F10" s="37"/>
      <c r="G10" s="36"/>
      <c r="H10" s="36"/>
      <c r="I10" s="62">
        <v>30</v>
      </c>
      <c r="J10" s="68"/>
      <c r="K10" s="68"/>
      <c r="L10" s="64">
        <f t="shared" si="0"/>
        <v>30</v>
      </c>
      <c r="M10" s="65"/>
      <c r="N10" s="66" t="str">
        <f t="shared" si="1"/>
        <v>Није положио(ла)</v>
      </c>
      <c r="O10" s="67">
        <f t="shared" si="2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/>
      <c r="E11" s="34"/>
      <c r="F11" s="35"/>
      <c r="G11" s="34"/>
      <c r="H11" s="34"/>
      <c r="I11" s="62">
        <v>30</v>
      </c>
      <c r="J11" s="63"/>
      <c r="K11" s="63"/>
      <c r="L11" s="64">
        <f t="shared" si="0"/>
        <v>30</v>
      </c>
      <c r="M11" s="69"/>
      <c r="N11" s="66" t="str">
        <f t="shared" si="1"/>
        <v>Није положио(ла)</v>
      </c>
      <c r="O11" s="67">
        <f t="shared" si="2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/>
      <c r="E12" s="34"/>
      <c r="F12" s="35"/>
      <c r="G12" s="34"/>
      <c r="H12" s="34"/>
      <c r="I12" s="62">
        <v>30</v>
      </c>
      <c r="J12" s="63"/>
      <c r="K12" s="63"/>
      <c r="L12" s="64">
        <f t="shared" si="0"/>
        <v>30</v>
      </c>
      <c r="M12" s="65"/>
      <c r="N12" s="66" t="str">
        <f t="shared" si="1"/>
        <v>Није положио(ла)</v>
      </c>
      <c r="O12" s="67">
        <f t="shared" si="2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/>
      <c r="E13" s="34"/>
      <c r="F13" s="35"/>
      <c r="G13" s="34"/>
      <c r="H13" s="34"/>
      <c r="I13" s="62">
        <f t="shared" ref="I8:I71" si="3">SUM(D13:H13)</f>
        <v>0</v>
      </c>
      <c r="J13" s="63"/>
      <c r="K13" s="63"/>
      <c r="L13" s="64">
        <f t="shared" si="0"/>
        <v>0</v>
      </c>
      <c r="M13" s="65"/>
      <c r="N13" s="66" t="str">
        <f t="shared" si="1"/>
        <v>Није положио(ла)</v>
      </c>
      <c r="O13" s="67">
        <f t="shared" si="2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/>
      <c r="E14" s="34"/>
      <c r="F14" s="35"/>
      <c r="G14" s="34"/>
      <c r="H14" s="34"/>
      <c r="I14" s="62">
        <v>30</v>
      </c>
      <c r="J14" s="63"/>
      <c r="K14" s="63"/>
      <c r="L14" s="64">
        <f t="shared" si="0"/>
        <v>30</v>
      </c>
      <c r="M14" s="65"/>
      <c r="N14" s="66" t="str">
        <f t="shared" si="1"/>
        <v>Није положио(ла)</v>
      </c>
      <c r="O14" s="67">
        <f t="shared" si="2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/>
      <c r="E15" s="34"/>
      <c r="F15" s="35"/>
      <c r="G15" s="34"/>
      <c r="H15" s="34"/>
      <c r="I15" s="62">
        <v>30</v>
      </c>
      <c r="J15" s="63"/>
      <c r="K15" s="63"/>
      <c r="L15" s="64">
        <f t="shared" si="0"/>
        <v>30</v>
      </c>
      <c r="M15" s="65"/>
      <c r="N15" s="66" t="str">
        <f t="shared" si="1"/>
        <v>Није положио(ла)</v>
      </c>
      <c r="O15" s="67">
        <f t="shared" si="2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/>
      <c r="E16" s="34"/>
      <c r="F16" s="35"/>
      <c r="G16" s="34"/>
      <c r="H16" s="34"/>
      <c r="I16" s="62">
        <v>30</v>
      </c>
      <c r="J16" s="63"/>
      <c r="K16" s="63"/>
      <c r="L16" s="64">
        <f t="shared" si="0"/>
        <v>30</v>
      </c>
      <c r="M16" s="65"/>
      <c r="N16" s="66" t="str">
        <f t="shared" si="1"/>
        <v>Није положио(ла)</v>
      </c>
      <c r="O16" s="67">
        <f t="shared" si="2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/>
      <c r="E17" s="34"/>
      <c r="F17" s="35"/>
      <c r="G17" s="34"/>
      <c r="H17" s="34"/>
      <c r="I17" s="62">
        <v>30</v>
      </c>
      <c r="J17" s="63"/>
      <c r="K17" s="63"/>
      <c r="L17" s="64">
        <f t="shared" si="0"/>
        <v>30</v>
      </c>
      <c r="M17" s="65"/>
      <c r="N17" s="66" t="str">
        <f t="shared" si="1"/>
        <v>Није положио(ла)</v>
      </c>
      <c r="O17" s="67">
        <f t="shared" si="2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/>
      <c r="E18" s="34"/>
      <c r="F18" s="35"/>
      <c r="G18" s="34"/>
      <c r="H18" s="34"/>
      <c r="I18" s="62">
        <v>30</v>
      </c>
      <c r="J18" s="63"/>
      <c r="K18" s="63"/>
      <c r="L18" s="64">
        <f t="shared" si="0"/>
        <v>30</v>
      </c>
      <c r="M18" s="65"/>
      <c r="N18" s="66" t="str">
        <f t="shared" si="1"/>
        <v>Није положио(ла)</v>
      </c>
      <c r="O18" s="67">
        <f t="shared" si="2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10</v>
      </c>
      <c r="F19" s="35">
        <v>5</v>
      </c>
      <c r="G19" s="34">
        <v>3</v>
      </c>
      <c r="H19" s="34">
        <v>2</v>
      </c>
      <c r="I19" s="62">
        <f t="shared" si="3"/>
        <v>30</v>
      </c>
      <c r="J19" s="63"/>
      <c r="K19" s="63"/>
      <c r="L19" s="64">
        <f t="shared" si="0"/>
        <v>30</v>
      </c>
      <c r="M19" s="65"/>
      <c r="N19" s="66" t="str">
        <f t="shared" si="1"/>
        <v>Није положио(ла)</v>
      </c>
      <c r="O19" s="67">
        <f t="shared" si="2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5</v>
      </c>
      <c r="E20" s="34">
        <v>10</v>
      </c>
      <c r="F20" s="35">
        <v>10</v>
      </c>
      <c r="G20" s="34">
        <v>4</v>
      </c>
      <c r="H20" s="34">
        <v>2</v>
      </c>
      <c r="I20" s="62">
        <f t="shared" si="3"/>
        <v>31</v>
      </c>
      <c r="J20" s="63"/>
      <c r="K20" s="63"/>
      <c r="L20" s="64">
        <f t="shared" si="0"/>
        <v>31</v>
      </c>
      <c r="M20" s="65"/>
      <c r="N20" s="66" t="str">
        <f t="shared" si="1"/>
        <v>Није положио(ла)</v>
      </c>
      <c r="O20" s="67">
        <f t="shared" si="2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10</v>
      </c>
      <c r="F21" s="35">
        <v>10</v>
      </c>
      <c r="G21" s="34">
        <v>4</v>
      </c>
      <c r="H21" s="34">
        <v>2</v>
      </c>
      <c r="I21" s="62">
        <f t="shared" si="3"/>
        <v>36</v>
      </c>
      <c r="J21" s="63"/>
      <c r="K21" s="63"/>
      <c r="L21" s="64">
        <f t="shared" si="0"/>
        <v>36</v>
      </c>
      <c r="M21" s="65"/>
      <c r="N21" s="66" t="str">
        <f t="shared" si="1"/>
        <v>Није положио(ла)</v>
      </c>
      <c r="O21" s="67">
        <f t="shared" si="2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10</v>
      </c>
      <c r="F22" s="35">
        <v>10</v>
      </c>
      <c r="G22" s="34">
        <v>3</v>
      </c>
      <c r="H22" s="34">
        <v>2</v>
      </c>
      <c r="I22" s="62">
        <f t="shared" si="3"/>
        <v>35</v>
      </c>
      <c r="J22" s="63"/>
      <c r="K22" s="63"/>
      <c r="L22" s="64">
        <f t="shared" si="0"/>
        <v>35</v>
      </c>
      <c r="M22" s="65"/>
      <c r="N22" s="66" t="str">
        <f t="shared" si="1"/>
        <v>Није положио(ла)</v>
      </c>
      <c r="O22" s="67">
        <f t="shared" si="2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0</v>
      </c>
      <c r="F23" s="35">
        <v>10</v>
      </c>
      <c r="G23" s="34">
        <v>3</v>
      </c>
      <c r="H23" s="34">
        <v>1</v>
      </c>
      <c r="I23" s="62">
        <f t="shared" si="3"/>
        <v>24</v>
      </c>
      <c r="J23" s="63"/>
      <c r="K23" s="63"/>
      <c r="L23" s="64">
        <f t="shared" si="0"/>
        <v>24</v>
      </c>
      <c r="M23" s="65"/>
      <c r="N23" s="66" t="str">
        <f t="shared" si="1"/>
        <v>Није положио(ла)</v>
      </c>
      <c r="O23" s="67">
        <f t="shared" si="2"/>
        <v>5</v>
      </c>
      <c r="P23" s="41"/>
    </row>
    <row r="24" ht="15.75" spans="1:16">
      <c r="A24" s="31">
        <v>18</v>
      </c>
      <c r="B24" s="32" t="s">
        <v>56</v>
      </c>
      <c r="C24" s="38" t="s">
        <v>57</v>
      </c>
      <c r="D24" s="34">
        <v>10</v>
      </c>
      <c r="E24" s="34">
        <v>10</v>
      </c>
      <c r="F24" s="35">
        <v>10</v>
      </c>
      <c r="G24" s="34">
        <v>4</v>
      </c>
      <c r="H24" s="34">
        <v>2</v>
      </c>
      <c r="I24" s="62">
        <f t="shared" si="3"/>
        <v>36</v>
      </c>
      <c r="J24" s="63"/>
      <c r="K24" s="63"/>
      <c r="L24" s="64">
        <f t="shared" si="0"/>
        <v>36</v>
      </c>
      <c r="M24" s="65"/>
      <c r="N24" s="66" t="str">
        <f t="shared" si="1"/>
        <v>Није положио(ла)</v>
      </c>
      <c r="O24" s="67">
        <f t="shared" si="2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10</v>
      </c>
      <c r="G25" s="34">
        <v>4</v>
      </c>
      <c r="H25" s="34">
        <v>2</v>
      </c>
      <c r="I25" s="62">
        <f t="shared" si="3"/>
        <v>36</v>
      </c>
      <c r="J25" s="63"/>
      <c r="K25" s="63"/>
      <c r="L25" s="64">
        <f t="shared" si="0"/>
        <v>36</v>
      </c>
      <c r="M25" s="65"/>
      <c r="N25" s="66" t="str">
        <f t="shared" si="1"/>
        <v>Није положио(ла)</v>
      </c>
      <c r="O25" s="67">
        <f t="shared" si="2"/>
        <v>5</v>
      </c>
      <c r="P25" s="41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10</v>
      </c>
      <c r="F26" s="35">
        <v>10</v>
      </c>
      <c r="G26" s="34">
        <v>5</v>
      </c>
      <c r="H26" s="34">
        <v>4</v>
      </c>
      <c r="I26" s="62">
        <f t="shared" si="3"/>
        <v>39</v>
      </c>
      <c r="J26" s="63"/>
      <c r="K26" s="63"/>
      <c r="L26" s="64">
        <f t="shared" si="0"/>
        <v>39</v>
      </c>
      <c r="M26" s="65"/>
      <c r="N26" s="66" t="str">
        <f t="shared" si="1"/>
        <v>Није положио(ла)</v>
      </c>
      <c r="O26" s="67">
        <f t="shared" si="2"/>
        <v>5</v>
      </c>
      <c r="P26" s="41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>
        <v>10</v>
      </c>
      <c r="F27" s="35">
        <v>10</v>
      </c>
      <c r="G27" s="34">
        <v>2</v>
      </c>
      <c r="H27" s="34">
        <v>2</v>
      </c>
      <c r="I27" s="62">
        <f t="shared" si="3"/>
        <v>34</v>
      </c>
      <c r="J27" s="63"/>
      <c r="K27" s="63"/>
      <c r="L27" s="64">
        <f t="shared" si="0"/>
        <v>34</v>
      </c>
      <c r="M27" s="65"/>
      <c r="N27" s="66" t="str">
        <f t="shared" si="1"/>
        <v>Није положио(ла)</v>
      </c>
      <c r="O27" s="67">
        <f t="shared" si="2"/>
        <v>5</v>
      </c>
      <c r="P27" s="41"/>
    </row>
    <row r="28" ht="15.75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10</v>
      </c>
      <c r="F28" s="35">
        <v>5</v>
      </c>
      <c r="G28" s="34">
        <v>3</v>
      </c>
      <c r="H28" s="34">
        <v>2</v>
      </c>
      <c r="I28" s="62">
        <f t="shared" si="3"/>
        <v>30</v>
      </c>
      <c r="J28" s="63"/>
      <c r="K28" s="63"/>
      <c r="L28" s="64">
        <f t="shared" si="0"/>
        <v>30</v>
      </c>
      <c r="M28" s="65"/>
      <c r="N28" s="66" t="str">
        <f t="shared" si="1"/>
        <v>Није положио(ла)</v>
      </c>
      <c r="O28" s="67">
        <f t="shared" si="2"/>
        <v>5</v>
      </c>
      <c r="P28" s="41"/>
    </row>
    <row r="29" ht="15.75" spans="1:16">
      <c r="A29" s="31">
        <v>23</v>
      </c>
      <c r="B29" s="32" t="s">
        <v>66</v>
      </c>
      <c r="C29" s="33" t="s">
        <v>67</v>
      </c>
      <c r="D29" s="34">
        <v>7</v>
      </c>
      <c r="E29" s="34">
        <v>10</v>
      </c>
      <c r="F29" s="35">
        <v>10</v>
      </c>
      <c r="G29" s="34">
        <v>3</v>
      </c>
      <c r="H29" s="34">
        <v>0</v>
      </c>
      <c r="I29" s="62">
        <f t="shared" si="3"/>
        <v>30</v>
      </c>
      <c r="J29" s="63"/>
      <c r="K29" s="63"/>
      <c r="L29" s="64">
        <f t="shared" si="0"/>
        <v>30</v>
      </c>
      <c r="M29" s="65"/>
      <c r="N29" s="66" t="str">
        <f t="shared" si="1"/>
        <v>Није положио(ла)</v>
      </c>
      <c r="O29" s="67">
        <f t="shared" si="2"/>
        <v>5</v>
      </c>
      <c r="P29" s="41"/>
    </row>
    <row r="30" ht="15.75" spans="1:16">
      <c r="A30" s="31">
        <v>24</v>
      </c>
      <c r="B30" s="32" t="s">
        <v>68</v>
      </c>
      <c r="C30" s="33" t="s">
        <v>69</v>
      </c>
      <c r="D30" s="34">
        <v>5</v>
      </c>
      <c r="E30" s="34">
        <v>10</v>
      </c>
      <c r="F30" s="35">
        <v>10</v>
      </c>
      <c r="G30" s="34">
        <v>3</v>
      </c>
      <c r="H30" s="34">
        <v>2</v>
      </c>
      <c r="I30" s="62">
        <f t="shared" si="3"/>
        <v>30</v>
      </c>
      <c r="J30" s="63"/>
      <c r="K30" s="63"/>
      <c r="L30" s="64">
        <f t="shared" si="0"/>
        <v>30</v>
      </c>
      <c r="M30" s="65"/>
      <c r="N30" s="66" t="str">
        <f t="shared" si="1"/>
        <v>Није положио(ла)</v>
      </c>
      <c r="O30" s="67">
        <f t="shared" si="2"/>
        <v>5</v>
      </c>
      <c r="P30" s="41"/>
    </row>
    <row r="31" ht="15.75" spans="1:16">
      <c r="A31" s="31">
        <v>25</v>
      </c>
      <c r="B31" s="32" t="s">
        <v>70</v>
      </c>
      <c r="C31" s="33" t="s">
        <v>71</v>
      </c>
      <c r="D31" s="34">
        <v>2</v>
      </c>
      <c r="E31" s="34">
        <v>0</v>
      </c>
      <c r="F31" s="35">
        <v>10</v>
      </c>
      <c r="G31" s="34">
        <v>0</v>
      </c>
      <c r="H31" s="34">
        <v>0</v>
      </c>
      <c r="I31" s="62">
        <f t="shared" si="3"/>
        <v>12</v>
      </c>
      <c r="J31" s="63"/>
      <c r="K31" s="63"/>
      <c r="L31" s="64">
        <f t="shared" si="0"/>
        <v>12</v>
      </c>
      <c r="M31" s="65"/>
      <c r="N31" s="66" t="str">
        <f t="shared" si="1"/>
        <v>Није положио(ла)</v>
      </c>
      <c r="O31" s="67">
        <f t="shared" si="2"/>
        <v>5</v>
      </c>
      <c r="P31" s="41"/>
    </row>
    <row r="32" ht="15.75" spans="1:16">
      <c r="A32" s="31">
        <v>26</v>
      </c>
      <c r="B32" s="32" t="s">
        <v>72</v>
      </c>
      <c r="C32" s="33" t="s">
        <v>73</v>
      </c>
      <c r="D32" s="34">
        <v>10</v>
      </c>
      <c r="E32" s="34">
        <v>10</v>
      </c>
      <c r="F32" s="35">
        <v>10</v>
      </c>
      <c r="G32" s="34">
        <v>4</v>
      </c>
      <c r="H32" s="34">
        <v>1</v>
      </c>
      <c r="I32" s="62">
        <f t="shared" si="3"/>
        <v>35</v>
      </c>
      <c r="J32" s="63"/>
      <c r="K32" s="63"/>
      <c r="L32" s="64">
        <f t="shared" si="0"/>
        <v>35</v>
      </c>
      <c r="M32" s="65"/>
      <c r="N32" s="66" t="str">
        <f t="shared" si="1"/>
        <v>Није положио(ла)</v>
      </c>
      <c r="O32" s="67">
        <f t="shared" si="2"/>
        <v>5</v>
      </c>
      <c r="P32" s="41"/>
    </row>
    <row r="33" ht="15.75" spans="1:16">
      <c r="A33" s="31">
        <v>27</v>
      </c>
      <c r="B33" s="32" t="s">
        <v>74</v>
      </c>
      <c r="C33" s="33" t="s">
        <v>75</v>
      </c>
      <c r="D33" s="34">
        <v>10</v>
      </c>
      <c r="E33" s="34">
        <v>10</v>
      </c>
      <c r="F33" s="35">
        <v>10</v>
      </c>
      <c r="G33" s="34">
        <v>2</v>
      </c>
      <c r="H33" s="34">
        <v>0</v>
      </c>
      <c r="I33" s="62">
        <f t="shared" si="3"/>
        <v>32</v>
      </c>
      <c r="J33" s="63"/>
      <c r="K33" s="63"/>
      <c r="L33" s="64">
        <f t="shared" si="0"/>
        <v>32</v>
      </c>
      <c r="M33" s="65"/>
      <c r="N33" s="66" t="str">
        <f t="shared" si="1"/>
        <v>Није положио(ла)</v>
      </c>
      <c r="O33" s="67">
        <f t="shared" si="2"/>
        <v>5</v>
      </c>
      <c r="P33" s="41"/>
    </row>
    <row r="34" ht="15.75" spans="1:16">
      <c r="A34" s="31">
        <v>28</v>
      </c>
      <c r="B34" s="32" t="s">
        <v>76</v>
      </c>
      <c r="C34" s="33" t="s">
        <v>77</v>
      </c>
      <c r="D34" s="34">
        <v>10</v>
      </c>
      <c r="E34" s="34">
        <v>10</v>
      </c>
      <c r="F34" s="35">
        <v>10</v>
      </c>
      <c r="G34" s="34">
        <v>2</v>
      </c>
      <c r="H34" s="34">
        <v>0</v>
      </c>
      <c r="I34" s="62">
        <f t="shared" si="3"/>
        <v>32</v>
      </c>
      <c r="J34" s="63"/>
      <c r="K34" s="63"/>
      <c r="L34" s="64">
        <f t="shared" si="0"/>
        <v>32</v>
      </c>
      <c r="M34" s="65"/>
      <c r="N34" s="66" t="str">
        <f t="shared" si="1"/>
        <v>Није положио(ла)</v>
      </c>
      <c r="O34" s="67">
        <f t="shared" si="2"/>
        <v>5</v>
      </c>
      <c r="P34" s="41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10</v>
      </c>
      <c r="F35" s="35">
        <v>10</v>
      </c>
      <c r="G35" s="34">
        <v>5</v>
      </c>
      <c r="H35" s="34">
        <v>4</v>
      </c>
      <c r="I35" s="62">
        <f t="shared" si="3"/>
        <v>39</v>
      </c>
      <c r="J35" s="63"/>
      <c r="K35" s="63"/>
      <c r="L35" s="64">
        <f t="shared" si="0"/>
        <v>39</v>
      </c>
      <c r="M35" s="65"/>
      <c r="N35" s="66" t="str">
        <f t="shared" si="1"/>
        <v>Није положио(ла)</v>
      </c>
      <c r="O35" s="67">
        <f t="shared" si="2"/>
        <v>5</v>
      </c>
      <c r="P35" s="41"/>
    </row>
    <row r="36" ht="15.75" spans="1:16">
      <c r="A36" s="31">
        <v>30</v>
      </c>
      <c r="B36" s="32" t="s">
        <v>80</v>
      </c>
      <c r="C36" s="33" t="s">
        <v>81</v>
      </c>
      <c r="D36" s="34">
        <v>10</v>
      </c>
      <c r="E36" s="34">
        <v>10</v>
      </c>
      <c r="F36" s="35">
        <v>10</v>
      </c>
      <c r="G36" s="34">
        <v>2</v>
      </c>
      <c r="H36" s="34">
        <v>1</v>
      </c>
      <c r="I36" s="62">
        <f t="shared" si="3"/>
        <v>33</v>
      </c>
      <c r="J36" s="63"/>
      <c r="K36" s="63"/>
      <c r="L36" s="64">
        <f t="shared" si="0"/>
        <v>33</v>
      </c>
      <c r="M36" s="65"/>
      <c r="N36" s="66" t="str">
        <f t="shared" si="1"/>
        <v>Није положио(ла)</v>
      </c>
      <c r="O36" s="67">
        <f t="shared" si="2"/>
        <v>5</v>
      </c>
      <c r="P36" s="41"/>
    </row>
    <row r="37" ht="15.75" spans="1:16">
      <c r="A37" s="31">
        <v>31</v>
      </c>
      <c r="B37" s="32" t="s">
        <v>82</v>
      </c>
      <c r="C37" s="33" t="s">
        <v>83</v>
      </c>
      <c r="D37" s="34">
        <v>9</v>
      </c>
      <c r="E37" s="34">
        <v>10</v>
      </c>
      <c r="F37" s="35">
        <v>10</v>
      </c>
      <c r="G37" s="34">
        <v>5</v>
      </c>
      <c r="H37" s="34">
        <v>3</v>
      </c>
      <c r="I37" s="62">
        <f t="shared" si="3"/>
        <v>37</v>
      </c>
      <c r="J37" s="63"/>
      <c r="K37" s="63"/>
      <c r="L37" s="64">
        <f t="shared" si="0"/>
        <v>37</v>
      </c>
      <c r="M37" s="65"/>
      <c r="N37" s="66" t="str">
        <f t="shared" si="1"/>
        <v>Није положио(ла)</v>
      </c>
      <c r="O37" s="67">
        <f t="shared" si="2"/>
        <v>5</v>
      </c>
      <c r="P37" s="41"/>
    </row>
    <row r="38" ht="15.75" spans="1:16">
      <c r="A38" s="31">
        <v>32</v>
      </c>
      <c r="B38" s="39" t="s">
        <v>84</v>
      </c>
      <c r="C38" s="40" t="s">
        <v>85</v>
      </c>
      <c r="D38" s="34">
        <v>9</v>
      </c>
      <c r="E38" s="34">
        <v>10</v>
      </c>
      <c r="F38" s="35">
        <v>10</v>
      </c>
      <c r="G38" s="34">
        <v>5</v>
      </c>
      <c r="H38" s="34">
        <v>4</v>
      </c>
      <c r="I38" s="62">
        <f t="shared" si="3"/>
        <v>38</v>
      </c>
      <c r="J38" s="63"/>
      <c r="K38" s="63"/>
      <c r="L38" s="64">
        <f t="shared" si="0"/>
        <v>38</v>
      </c>
      <c r="M38" s="65"/>
      <c r="N38" s="66" t="str">
        <f t="shared" si="1"/>
        <v>Није положио(ла)</v>
      </c>
      <c r="O38" s="67">
        <f t="shared" si="2"/>
        <v>5</v>
      </c>
      <c r="P38" s="41"/>
    </row>
    <row r="39" ht="15.75" spans="1:16">
      <c r="A39" s="31">
        <v>33</v>
      </c>
      <c r="B39" s="39" t="s">
        <v>86</v>
      </c>
      <c r="C39" s="40" t="s">
        <v>87</v>
      </c>
      <c r="D39" s="34">
        <v>8</v>
      </c>
      <c r="E39" s="34">
        <v>10</v>
      </c>
      <c r="F39" s="35">
        <v>10</v>
      </c>
      <c r="G39" s="34">
        <v>4</v>
      </c>
      <c r="H39" s="34">
        <v>3</v>
      </c>
      <c r="I39" s="62">
        <f t="shared" si="3"/>
        <v>35</v>
      </c>
      <c r="J39" s="63"/>
      <c r="K39" s="63"/>
      <c r="L39" s="64">
        <f t="shared" si="0"/>
        <v>35</v>
      </c>
      <c r="M39" s="65"/>
      <c r="N39" s="66" t="str">
        <f t="shared" si="1"/>
        <v>Није положио(ла)</v>
      </c>
      <c r="O39" s="67">
        <f t="shared" si="2"/>
        <v>5</v>
      </c>
      <c r="P39" s="41"/>
    </row>
    <row r="40" ht="15.75" spans="1:16">
      <c r="A40" s="31">
        <v>34</v>
      </c>
      <c r="B40" s="39" t="s">
        <v>88</v>
      </c>
      <c r="C40" s="40" t="s">
        <v>89</v>
      </c>
      <c r="D40" s="34">
        <v>10</v>
      </c>
      <c r="E40" s="34">
        <v>10</v>
      </c>
      <c r="F40" s="35">
        <v>10</v>
      </c>
      <c r="G40" s="34">
        <v>5</v>
      </c>
      <c r="H40" s="34">
        <v>4</v>
      </c>
      <c r="I40" s="62">
        <f t="shared" si="3"/>
        <v>39</v>
      </c>
      <c r="J40" s="63"/>
      <c r="K40" s="63"/>
      <c r="L40" s="64">
        <f t="shared" si="0"/>
        <v>39</v>
      </c>
      <c r="M40" s="65"/>
      <c r="N40" s="66" t="str">
        <f t="shared" si="1"/>
        <v>Није положио(ла)</v>
      </c>
      <c r="O40" s="67">
        <f t="shared" si="2"/>
        <v>5</v>
      </c>
      <c r="P40" s="41"/>
    </row>
    <row r="41" ht="15.75" spans="1:16">
      <c r="A41" s="31">
        <v>35</v>
      </c>
      <c r="B41" s="39" t="s">
        <v>90</v>
      </c>
      <c r="C41" s="40" t="s">
        <v>91</v>
      </c>
      <c r="D41" s="34">
        <v>6</v>
      </c>
      <c r="E41" s="34">
        <v>10</v>
      </c>
      <c r="F41" s="35">
        <v>10</v>
      </c>
      <c r="G41" s="34">
        <v>0</v>
      </c>
      <c r="H41" s="34">
        <v>1</v>
      </c>
      <c r="I41" s="62">
        <f t="shared" si="3"/>
        <v>27</v>
      </c>
      <c r="J41" s="63"/>
      <c r="K41" s="63"/>
      <c r="L41" s="64">
        <f t="shared" si="0"/>
        <v>27</v>
      </c>
      <c r="M41" s="65"/>
      <c r="N41" s="66" t="str">
        <f t="shared" si="1"/>
        <v>Није положио(ла)</v>
      </c>
      <c r="O41" s="67">
        <f t="shared" si="2"/>
        <v>5</v>
      </c>
      <c r="P41" s="41"/>
    </row>
    <row r="42" ht="15.75" spans="1:16">
      <c r="A42" s="31">
        <v>36</v>
      </c>
      <c r="B42" s="39" t="s">
        <v>92</v>
      </c>
      <c r="C42" s="40" t="s">
        <v>93</v>
      </c>
      <c r="D42" s="34">
        <v>10</v>
      </c>
      <c r="E42" s="34">
        <v>10</v>
      </c>
      <c r="F42" s="35">
        <v>10</v>
      </c>
      <c r="G42" s="34">
        <v>5</v>
      </c>
      <c r="H42" s="34">
        <v>4</v>
      </c>
      <c r="I42" s="62">
        <f t="shared" si="3"/>
        <v>39</v>
      </c>
      <c r="J42" s="63"/>
      <c r="K42" s="63"/>
      <c r="L42" s="64">
        <f t="shared" si="0"/>
        <v>39</v>
      </c>
      <c r="M42" s="65"/>
      <c r="N42" s="66" t="str">
        <f t="shared" si="1"/>
        <v>Није положио(ла)</v>
      </c>
      <c r="O42" s="67">
        <f t="shared" si="2"/>
        <v>5</v>
      </c>
      <c r="P42" s="41"/>
    </row>
    <row r="43" s="1" customFormat="1" ht="15.75" spans="1:16">
      <c r="A43" s="31">
        <v>37</v>
      </c>
      <c r="B43" s="39" t="s">
        <v>94</v>
      </c>
      <c r="C43" s="40" t="s">
        <v>95</v>
      </c>
      <c r="D43" s="34">
        <v>8</v>
      </c>
      <c r="E43" s="34">
        <v>10</v>
      </c>
      <c r="F43" s="35">
        <v>5</v>
      </c>
      <c r="G43" s="34">
        <v>2</v>
      </c>
      <c r="H43" s="34">
        <v>1</v>
      </c>
      <c r="I43" s="62">
        <f t="shared" si="3"/>
        <v>26</v>
      </c>
      <c r="J43" s="63"/>
      <c r="K43" s="63"/>
      <c r="L43" s="64">
        <f t="shared" si="0"/>
        <v>26</v>
      </c>
      <c r="M43" s="65"/>
      <c r="N43" s="66" t="str">
        <f t="shared" si="1"/>
        <v>Није положио(ла)</v>
      </c>
      <c r="O43" s="67">
        <f t="shared" si="2"/>
        <v>5</v>
      </c>
      <c r="P43" s="70"/>
    </row>
    <row r="44" ht="15.75" spans="1:16">
      <c r="A44" s="31">
        <v>38</v>
      </c>
      <c r="B44" s="39" t="s">
        <v>96</v>
      </c>
      <c r="C44" s="40" t="s">
        <v>97</v>
      </c>
      <c r="D44" s="34">
        <v>5</v>
      </c>
      <c r="E44" s="34">
        <v>10</v>
      </c>
      <c r="F44" s="35">
        <v>10</v>
      </c>
      <c r="G44" s="34">
        <v>3</v>
      </c>
      <c r="H44" s="34">
        <v>3</v>
      </c>
      <c r="I44" s="62">
        <f t="shared" si="3"/>
        <v>31</v>
      </c>
      <c r="J44" s="63"/>
      <c r="K44" s="63"/>
      <c r="L44" s="64">
        <f t="shared" si="0"/>
        <v>31</v>
      </c>
      <c r="M44" s="65"/>
      <c r="N44" s="66" t="str">
        <f t="shared" si="1"/>
        <v>Није положио(ла)</v>
      </c>
      <c r="O44" s="67">
        <f t="shared" si="2"/>
        <v>5</v>
      </c>
      <c r="P44" s="41"/>
    </row>
    <row r="45" ht="15.75" spans="1:16">
      <c r="A45" s="31">
        <v>39</v>
      </c>
      <c r="B45" s="39" t="s">
        <v>98</v>
      </c>
      <c r="C45" s="40" t="s">
        <v>99</v>
      </c>
      <c r="D45" s="34">
        <v>5</v>
      </c>
      <c r="E45" s="34">
        <v>10</v>
      </c>
      <c r="F45" s="35">
        <v>10</v>
      </c>
      <c r="G45" s="34">
        <v>3</v>
      </c>
      <c r="H45" s="34">
        <v>3</v>
      </c>
      <c r="I45" s="62">
        <f t="shared" si="3"/>
        <v>31</v>
      </c>
      <c r="J45" s="63"/>
      <c r="K45" s="63"/>
      <c r="L45" s="64">
        <f t="shared" si="0"/>
        <v>31</v>
      </c>
      <c r="M45" s="65"/>
      <c r="N45" s="66" t="str">
        <f t="shared" si="1"/>
        <v>Није положио(ла)</v>
      </c>
      <c r="O45" s="67">
        <f t="shared" si="2"/>
        <v>5</v>
      </c>
      <c r="P45" s="41"/>
    </row>
    <row r="46" ht="15.75" spans="1:16">
      <c r="A46" s="31">
        <v>40</v>
      </c>
      <c r="B46" s="39" t="s">
        <v>100</v>
      </c>
      <c r="C46" s="40" t="s">
        <v>101</v>
      </c>
      <c r="D46" s="34">
        <v>5</v>
      </c>
      <c r="E46" s="34">
        <v>10</v>
      </c>
      <c r="F46" s="35">
        <v>10</v>
      </c>
      <c r="G46" s="34">
        <v>3</v>
      </c>
      <c r="H46" s="34">
        <v>2</v>
      </c>
      <c r="I46" s="62">
        <f t="shared" si="3"/>
        <v>30</v>
      </c>
      <c r="J46" s="63"/>
      <c r="K46" s="63"/>
      <c r="L46" s="64">
        <f t="shared" si="0"/>
        <v>30</v>
      </c>
      <c r="M46" s="65"/>
      <c r="N46" s="66" t="str">
        <f t="shared" si="1"/>
        <v>Није положио(ла)</v>
      </c>
      <c r="O46" s="67">
        <f t="shared" si="2"/>
        <v>5</v>
      </c>
      <c r="P46" s="41"/>
    </row>
    <row r="47" ht="15.75" spans="1:16">
      <c r="A47" s="31">
        <v>41</v>
      </c>
      <c r="B47" s="39" t="s">
        <v>102</v>
      </c>
      <c r="C47" s="40" t="s">
        <v>103</v>
      </c>
      <c r="D47" s="34">
        <v>5</v>
      </c>
      <c r="E47" s="34">
        <v>0</v>
      </c>
      <c r="F47" s="35">
        <v>10</v>
      </c>
      <c r="G47" s="34">
        <v>3</v>
      </c>
      <c r="H47" s="34">
        <v>3</v>
      </c>
      <c r="I47" s="62">
        <f t="shared" si="3"/>
        <v>21</v>
      </c>
      <c r="J47" s="63"/>
      <c r="K47" s="63"/>
      <c r="L47" s="64">
        <f t="shared" si="0"/>
        <v>21</v>
      </c>
      <c r="M47" s="65"/>
      <c r="N47" s="66" t="str">
        <f t="shared" si="1"/>
        <v>Није положио(ла)</v>
      </c>
      <c r="O47" s="67">
        <f t="shared" si="2"/>
        <v>5</v>
      </c>
      <c r="P47" s="41"/>
    </row>
    <row r="48" ht="15.75" spans="1:16">
      <c r="A48" s="31">
        <v>42</v>
      </c>
      <c r="B48" s="39" t="s">
        <v>104</v>
      </c>
      <c r="C48" s="40" t="s">
        <v>105</v>
      </c>
      <c r="D48" s="34">
        <v>10</v>
      </c>
      <c r="E48" s="34">
        <v>10</v>
      </c>
      <c r="F48" s="35">
        <v>10</v>
      </c>
      <c r="G48" s="34">
        <v>3</v>
      </c>
      <c r="H48" s="34">
        <v>2</v>
      </c>
      <c r="I48" s="62">
        <f t="shared" si="3"/>
        <v>35</v>
      </c>
      <c r="J48" s="63"/>
      <c r="K48" s="63"/>
      <c r="L48" s="64">
        <f t="shared" si="0"/>
        <v>35</v>
      </c>
      <c r="M48" s="65"/>
      <c r="N48" s="66" t="str">
        <f t="shared" si="1"/>
        <v>Није положио(ла)</v>
      </c>
      <c r="O48" s="67">
        <f t="shared" si="2"/>
        <v>5</v>
      </c>
      <c r="P48" s="41"/>
    </row>
    <row r="49" ht="15" customHeight="1" spans="1:16">
      <c r="A49" s="31">
        <v>43</v>
      </c>
      <c r="B49" s="39" t="s">
        <v>106</v>
      </c>
      <c r="C49" s="40" t="s">
        <v>107</v>
      </c>
      <c r="D49" s="34">
        <v>10</v>
      </c>
      <c r="E49" s="34">
        <v>10</v>
      </c>
      <c r="F49" s="35">
        <v>10</v>
      </c>
      <c r="G49" s="34">
        <v>4</v>
      </c>
      <c r="H49" s="34">
        <v>2</v>
      </c>
      <c r="I49" s="62">
        <f t="shared" si="3"/>
        <v>36</v>
      </c>
      <c r="J49" s="63"/>
      <c r="K49" s="63"/>
      <c r="L49" s="64">
        <f t="shared" si="0"/>
        <v>36</v>
      </c>
      <c r="M49" s="65"/>
      <c r="N49" s="66" t="str">
        <f t="shared" si="1"/>
        <v>Није положио(ла)</v>
      </c>
      <c r="O49" s="67">
        <f t="shared" si="2"/>
        <v>5</v>
      </c>
      <c r="P49" s="41"/>
    </row>
    <row r="50" ht="15.75" spans="1:16">
      <c r="A50" s="31">
        <v>44</v>
      </c>
      <c r="B50" s="39" t="s">
        <v>108</v>
      </c>
      <c r="C50" s="40" t="s">
        <v>109</v>
      </c>
      <c r="D50" s="34">
        <v>10</v>
      </c>
      <c r="E50" s="34">
        <v>10</v>
      </c>
      <c r="F50" s="35">
        <v>10</v>
      </c>
      <c r="G50" s="34">
        <v>3</v>
      </c>
      <c r="H50" s="34">
        <v>3</v>
      </c>
      <c r="I50" s="62">
        <f t="shared" si="3"/>
        <v>36</v>
      </c>
      <c r="J50" s="63"/>
      <c r="K50" s="63"/>
      <c r="L50" s="64">
        <f t="shared" si="0"/>
        <v>36</v>
      </c>
      <c r="M50" s="65"/>
      <c r="N50" s="66" t="str">
        <f t="shared" si="1"/>
        <v>Није положио(ла)</v>
      </c>
      <c r="O50" s="67">
        <f t="shared" si="2"/>
        <v>5</v>
      </c>
      <c r="P50" s="41"/>
    </row>
    <row r="51" ht="15.75" spans="1:16">
      <c r="A51" s="31">
        <v>45</v>
      </c>
      <c r="B51" s="39" t="s">
        <v>110</v>
      </c>
      <c r="C51" s="40" t="s">
        <v>111</v>
      </c>
      <c r="D51" s="34">
        <v>9</v>
      </c>
      <c r="E51" s="34">
        <v>10</v>
      </c>
      <c r="F51" s="35">
        <v>10</v>
      </c>
      <c r="G51" s="34">
        <v>5</v>
      </c>
      <c r="H51" s="34">
        <v>3</v>
      </c>
      <c r="I51" s="62">
        <f t="shared" si="3"/>
        <v>37</v>
      </c>
      <c r="J51" s="63"/>
      <c r="K51" s="63"/>
      <c r="L51" s="64">
        <f t="shared" si="0"/>
        <v>37</v>
      </c>
      <c r="M51" s="65"/>
      <c r="N51" s="66" t="str">
        <f t="shared" si="1"/>
        <v>Није положио(ла)</v>
      </c>
      <c r="O51" s="67">
        <f t="shared" si="2"/>
        <v>5</v>
      </c>
      <c r="P51" s="41"/>
    </row>
    <row r="52" ht="15.75" spans="1:16">
      <c r="A52" s="31">
        <v>46</v>
      </c>
      <c r="B52" s="39" t="s">
        <v>112</v>
      </c>
      <c r="C52" s="40" t="s">
        <v>113</v>
      </c>
      <c r="D52" s="34">
        <v>10</v>
      </c>
      <c r="E52" s="34">
        <v>10</v>
      </c>
      <c r="F52" s="35">
        <v>10</v>
      </c>
      <c r="G52" s="34">
        <v>4</v>
      </c>
      <c r="H52" s="34">
        <v>4</v>
      </c>
      <c r="I52" s="62">
        <f t="shared" si="3"/>
        <v>38</v>
      </c>
      <c r="J52" s="63"/>
      <c r="K52" s="63"/>
      <c r="L52" s="64">
        <f t="shared" si="0"/>
        <v>38</v>
      </c>
      <c r="M52" s="65"/>
      <c r="N52" s="66" t="str">
        <f t="shared" si="1"/>
        <v>Није положио(ла)</v>
      </c>
      <c r="O52" s="67">
        <f t="shared" si="2"/>
        <v>5</v>
      </c>
      <c r="P52" s="41"/>
    </row>
    <row r="53" ht="15.75" spans="1:16">
      <c r="A53" s="31">
        <v>47</v>
      </c>
      <c r="B53" s="39" t="s">
        <v>114</v>
      </c>
      <c r="C53" s="40" t="s">
        <v>115</v>
      </c>
      <c r="D53" s="34">
        <v>10</v>
      </c>
      <c r="E53" s="34">
        <v>10</v>
      </c>
      <c r="F53" s="35">
        <v>10</v>
      </c>
      <c r="G53" s="34">
        <v>4</v>
      </c>
      <c r="H53" s="34">
        <v>2</v>
      </c>
      <c r="I53" s="62">
        <f t="shared" si="3"/>
        <v>36</v>
      </c>
      <c r="J53" s="63"/>
      <c r="K53" s="63"/>
      <c r="L53" s="64">
        <f t="shared" si="0"/>
        <v>36</v>
      </c>
      <c r="M53" s="65"/>
      <c r="N53" s="66" t="str">
        <f t="shared" si="1"/>
        <v>Није положио(ла)</v>
      </c>
      <c r="O53" s="67">
        <f t="shared" si="2"/>
        <v>5</v>
      </c>
      <c r="P53" s="41"/>
    </row>
    <row r="54" ht="15.75" spans="1:16">
      <c r="A54" s="31">
        <v>48</v>
      </c>
      <c r="B54" s="39" t="s">
        <v>116</v>
      </c>
      <c r="C54" s="40" t="s">
        <v>117</v>
      </c>
      <c r="D54" s="34">
        <v>9</v>
      </c>
      <c r="E54" s="34">
        <v>10</v>
      </c>
      <c r="F54" s="35">
        <v>10</v>
      </c>
      <c r="G54" s="34">
        <v>2</v>
      </c>
      <c r="H54" s="34">
        <v>1</v>
      </c>
      <c r="I54" s="62">
        <f t="shared" si="3"/>
        <v>32</v>
      </c>
      <c r="J54" s="63"/>
      <c r="K54" s="63"/>
      <c r="L54" s="64">
        <f t="shared" si="0"/>
        <v>32</v>
      </c>
      <c r="M54" s="65"/>
      <c r="N54" s="66" t="str">
        <f t="shared" si="1"/>
        <v>Није положио(ла)</v>
      </c>
      <c r="O54" s="67">
        <f t="shared" si="2"/>
        <v>5</v>
      </c>
      <c r="P54" s="41"/>
    </row>
    <row r="55" ht="15.75" spans="1:16">
      <c r="A55" s="31">
        <v>49</v>
      </c>
      <c r="B55" s="39"/>
      <c r="C55" s="40"/>
      <c r="D55" s="34"/>
      <c r="E55" s="34"/>
      <c r="F55" s="35"/>
      <c r="G55" s="34"/>
      <c r="H55" s="34"/>
      <c r="I55" s="62">
        <f t="shared" si="3"/>
        <v>0</v>
      </c>
      <c r="J55" s="63"/>
      <c r="K55" s="63"/>
      <c r="L55" s="64">
        <f t="shared" si="0"/>
        <v>0</v>
      </c>
      <c r="M55" s="65"/>
      <c r="N55" s="66" t="str">
        <f t="shared" si="1"/>
        <v>Није положио(ла)</v>
      </c>
      <c r="O55" s="67">
        <f t="shared" si="2"/>
        <v>5</v>
      </c>
      <c r="P55" s="41"/>
    </row>
    <row r="56" ht="15.75" spans="1:16">
      <c r="A56" s="31">
        <v>50</v>
      </c>
      <c r="B56" s="39"/>
      <c r="C56" s="40"/>
      <c r="D56" s="34"/>
      <c r="E56" s="34"/>
      <c r="F56" s="35"/>
      <c r="G56" s="34"/>
      <c r="H56" s="34"/>
      <c r="I56" s="62">
        <f t="shared" si="3"/>
        <v>0</v>
      </c>
      <c r="J56" s="63"/>
      <c r="K56" s="63"/>
      <c r="L56" s="64">
        <f t="shared" si="0"/>
        <v>0</v>
      </c>
      <c r="M56" s="65"/>
      <c r="N56" s="66" t="str">
        <f t="shared" si="1"/>
        <v>Није положио(ла)</v>
      </c>
      <c r="O56" s="67">
        <f t="shared" si="2"/>
        <v>5</v>
      </c>
      <c r="P56" s="41"/>
    </row>
    <row r="57" ht="15.75" spans="1:16">
      <c r="A57" s="31">
        <v>51</v>
      </c>
      <c r="B57" s="39"/>
      <c r="C57" s="40"/>
      <c r="D57" s="34"/>
      <c r="E57" s="34"/>
      <c r="F57" s="35"/>
      <c r="G57" s="34"/>
      <c r="H57" s="34"/>
      <c r="I57" s="62">
        <f t="shared" si="3"/>
        <v>0</v>
      </c>
      <c r="J57" s="63"/>
      <c r="K57" s="63"/>
      <c r="L57" s="64">
        <f t="shared" si="0"/>
        <v>0</v>
      </c>
      <c r="M57" s="65"/>
      <c r="N57" s="66" t="str">
        <f t="shared" si="1"/>
        <v>Није положио(ла)</v>
      </c>
      <c r="O57" s="67">
        <f t="shared" si="2"/>
        <v>5</v>
      </c>
      <c r="P57" s="41"/>
    </row>
    <row r="58" ht="15.75" spans="1:16">
      <c r="A58" s="31">
        <v>52</v>
      </c>
      <c r="B58" s="39"/>
      <c r="C58" s="40"/>
      <c r="D58" s="34"/>
      <c r="E58" s="34"/>
      <c r="F58" s="35"/>
      <c r="G58" s="34"/>
      <c r="H58" s="34"/>
      <c r="I58" s="62">
        <f t="shared" si="3"/>
        <v>0</v>
      </c>
      <c r="J58" s="63"/>
      <c r="K58" s="63"/>
      <c r="L58" s="64">
        <f t="shared" si="0"/>
        <v>0</v>
      </c>
      <c r="M58" s="65"/>
      <c r="N58" s="66" t="str">
        <f t="shared" si="1"/>
        <v>Није положио(ла)</v>
      </c>
      <c r="O58" s="67">
        <f t="shared" si="2"/>
        <v>5</v>
      </c>
      <c r="P58" s="41"/>
    </row>
    <row r="59" ht="15.75" spans="1:16">
      <c r="A59" s="31">
        <v>53</v>
      </c>
      <c r="B59" s="39"/>
      <c r="C59" s="40"/>
      <c r="D59" s="34"/>
      <c r="E59" s="34"/>
      <c r="F59" s="35"/>
      <c r="G59" s="34"/>
      <c r="H59" s="34"/>
      <c r="I59" s="62">
        <f t="shared" si="3"/>
        <v>0</v>
      </c>
      <c r="J59" s="63"/>
      <c r="K59" s="63"/>
      <c r="L59" s="64">
        <f t="shared" si="0"/>
        <v>0</v>
      </c>
      <c r="M59" s="65"/>
      <c r="N59" s="66" t="str">
        <f t="shared" si="1"/>
        <v>Није положио(ла)</v>
      </c>
      <c r="O59" s="67">
        <f t="shared" si="2"/>
        <v>5</v>
      </c>
      <c r="P59" s="41"/>
    </row>
    <row r="60" ht="15.75" spans="1:16">
      <c r="A60" s="31">
        <v>54</v>
      </c>
      <c r="B60" s="39"/>
      <c r="C60" s="40"/>
      <c r="D60" s="34"/>
      <c r="E60" s="34"/>
      <c r="F60" s="35"/>
      <c r="G60" s="34"/>
      <c r="H60" s="34"/>
      <c r="I60" s="62">
        <f t="shared" si="3"/>
        <v>0</v>
      </c>
      <c r="J60" s="63"/>
      <c r="K60" s="63"/>
      <c r="L60" s="64">
        <f t="shared" si="0"/>
        <v>0</v>
      </c>
      <c r="M60" s="65"/>
      <c r="N60" s="66" t="str">
        <f t="shared" si="1"/>
        <v>Није положио(ла)</v>
      </c>
      <c r="O60" s="67">
        <f t="shared" si="2"/>
        <v>5</v>
      </c>
      <c r="P60" s="41"/>
    </row>
    <row r="61" ht="15.75" spans="1:16">
      <c r="A61" s="31">
        <v>55</v>
      </c>
      <c r="B61" s="39"/>
      <c r="C61" s="40"/>
      <c r="D61" s="34"/>
      <c r="E61" s="34"/>
      <c r="F61" s="35"/>
      <c r="G61" s="34"/>
      <c r="H61" s="34"/>
      <c r="I61" s="62">
        <f t="shared" si="3"/>
        <v>0</v>
      </c>
      <c r="J61" s="63"/>
      <c r="K61" s="63"/>
      <c r="L61" s="64">
        <f t="shared" si="0"/>
        <v>0</v>
      </c>
      <c r="M61" s="65"/>
      <c r="N61" s="66" t="str">
        <f t="shared" si="1"/>
        <v>Није положио(ла)</v>
      </c>
      <c r="O61" s="67">
        <f t="shared" si="2"/>
        <v>5</v>
      </c>
      <c r="P61" s="41"/>
    </row>
    <row r="62" ht="15.75" spans="1:16">
      <c r="A62" s="31">
        <v>56</v>
      </c>
      <c r="B62" s="39"/>
      <c r="C62" s="40"/>
      <c r="D62" s="34"/>
      <c r="E62" s="34"/>
      <c r="F62" s="35"/>
      <c r="G62" s="34"/>
      <c r="H62" s="34"/>
      <c r="I62" s="62">
        <f t="shared" si="3"/>
        <v>0</v>
      </c>
      <c r="J62" s="63"/>
      <c r="K62" s="63"/>
      <c r="L62" s="64">
        <f t="shared" si="0"/>
        <v>0</v>
      </c>
      <c r="M62" s="65"/>
      <c r="N62" s="66" t="str">
        <f t="shared" si="1"/>
        <v>Није положио(ла)</v>
      </c>
      <c r="O62" s="67">
        <f t="shared" si="2"/>
        <v>5</v>
      </c>
      <c r="P62" s="41"/>
    </row>
    <row r="63" ht="15.75" spans="1:16">
      <c r="A63" s="31">
        <v>57</v>
      </c>
      <c r="B63" s="39"/>
      <c r="C63" s="40"/>
      <c r="D63" s="34"/>
      <c r="E63" s="34"/>
      <c r="F63" s="35"/>
      <c r="G63" s="34"/>
      <c r="H63" s="34"/>
      <c r="I63" s="62">
        <f t="shared" si="3"/>
        <v>0</v>
      </c>
      <c r="J63" s="63"/>
      <c r="K63" s="63"/>
      <c r="L63" s="64">
        <f t="shared" si="0"/>
        <v>0</v>
      </c>
      <c r="M63" s="65"/>
      <c r="N63" s="66" t="str">
        <f t="shared" si="1"/>
        <v>Није положио(ла)</v>
      </c>
      <c r="O63" s="67">
        <f t="shared" si="2"/>
        <v>5</v>
      </c>
      <c r="P63" s="41"/>
    </row>
    <row r="64" ht="15.75" spans="1:16">
      <c r="A64" s="31">
        <v>58</v>
      </c>
      <c r="B64" s="39"/>
      <c r="C64" s="40"/>
      <c r="D64" s="34"/>
      <c r="E64" s="34"/>
      <c r="F64" s="35"/>
      <c r="G64" s="34"/>
      <c r="H64" s="34"/>
      <c r="I64" s="62">
        <f t="shared" si="3"/>
        <v>0</v>
      </c>
      <c r="J64" s="63"/>
      <c r="K64" s="63"/>
      <c r="L64" s="64">
        <f t="shared" si="0"/>
        <v>0</v>
      </c>
      <c r="M64" s="65"/>
      <c r="N64" s="66" t="str">
        <f t="shared" si="1"/>
        <v>Није положио(ла)</v>
      </c>
      <c r="O64" s="67">
        <f t="shared" si="2"/>
        <v>5</v>
      </c>
      <c r="P64" s="41"/>
    </row>
    <row r="65" ht="15.75" spans="1:16">
      <c r="A65" s="31">
        <v>59</v>
      </c>
      <c r="B65" s="39"/>
      <c r="C65" s="40"/>
      <c r="D65" s="34"/>
      <c r="E65" s="34"/>
      <c r="F65" s="35"/>
      <c r="G65" s="34"/>
      <c r="H65" s="34"/>
      <c r="I65" s="62">
        <f t="shared" si="3"/>
        <v>0</v>
      </c>
      <c r="J65" s="63"/>
      <c r="K65" s="63"/>
      <c r="L65" s="64">
        <f t="shared" si="0"/>
        <v>0</v>
      </c>
      <c r="M65" s="65"/>
      <c r="N65" s="66" t="str">
        <f t="shared" si="1"/>
        <v>Није положио(ла)</v>
      </c>
      <c r="O65" s="67">
        <f t="shared" si="2"/>
        <v>5</v>
      </c>
      <c r="P65" s="41"/>
    </row>
    <row r="66" ht="15.75" spans="1:16">
      <c r="A66" s="31">
        <v>60</v>
      </c>
      <c r="B66" s="39"/>
      <c r="C66" s="40"/>
      <c r="D66" s="34"/>
      <c r="E66" s="34"/>
      <c r="F66" s="35"/>
      <c r="G66" s="34"/>
      <c r="H66" s="34"/>
      <c r="I66" s="62">
        <f t="shared" si="3"/>
        <v>0</v>
      </c>
      <c r="J66" s="63"/>
      <c r="K66" s="63"/>
      <c r="L66" s="64">
        <f t="shared" si="0"/>
        <v>0</v>
      </c>
      <c r="M66" s="65"/>
      <c r="N66" s="66" t="str">
        <f t="shared" si="1"/>
        <v>Није положио(ла)</v>
      </c>
      <c r="O66" s="67">
        <f t="shared" si="2"/>
        <v>5</v>
      </c>
      <c r="P66" s="41"/>
    </row>
    <row r="67" ht="15.75" spans="1:16">
      <c r="A67" s="31">
        <v>61</v>
      </c>
      <c r="B67" s="39"/>
      <c r="C67" s="40"/>
      <c r="D67" s="34"/>
      <c r="E67" s="34"/>
      <c r="F67" s="35"/>
      <c r="G67" s="34"/>
      <c r="H67" s="34"/>
      <c r="I67" s="62">
        <f t="shared" si="3"/>
        <v>0</v>
      </c>
      <c r="J67" s="63"/>
      <c r="K67" s="63"/>
      <c r="L67" s="64">
        <f t="shared" si="0"/>
        <v>0</v>
      </c>
      <c r="M67" s="65"/>
      <c r="N67" s="66" t="str">
        <f t="shared" si="1"/>
        <v>Није положио(ла)</v>
      </c>
      <c r="O67" s="67">
        <f t="shared" si="2"/>
        <v>5</v>
      </c>
      <c r="P67" s="41"/>
    </row>
    <row r="68" ht="15.75" spans="1:16">
      <c r="A68" s="31">
        <v>62</v>
      </c>
      <c r="B68" s="39"/>
      <c r="C68" s="40"/>
      <c r="D68" s="34"/>
      <c r="E68" s="34"/>
      <c r="F68" s="35"/>
      <c r="G68" s="34"/>
      <c r="H68" s="34"/>
      <c r="I68" s="62">
        <f t="shared" si="3"/>
        <v>0</v>
      </c>
      <c r="J68" s="63"/>
      <c r="K68" s="63"/>
      <c r="L68" s="64">
        <f t="shared" si="0"/>
        <v>0</v>
      </c>
      <c r="M68" s="65"/>
      <c r="N68" s="66" t="str">
        <f t="shared" si="1"/>
        <v>Није положио(ла)</v>
      </c>
      <c r="O68" s="67">
        <f t="shared" si="2"/>
        <v>5</v>
      </c>
      <c r="P68" s="41"/>
    </row>
    <row r="69" ht="15.75" spans="1:16">
      <c r="A69" s="31">
        <v>63</v>
      </c>
      <c r="B69" s="39"/>
      <c r="C69" s="40"/>
      <c r="D69" s="34"/>
      <c r="E69" s="34"/>
      <c r="F69" s="35"/>
      <c r="G69" s="34"/>
      <c r="H69" s="34"/>
      <c r="I69" s="62">
        <f t="shared" si="3"/>
        <v>0</v>
      </c>
      <c r="J69" s="63"/>
      <c r="K69" s="63"/>
      <c r="L69" s="64">
        <f t="shared" si="0"/>
        <v>0</v>
      </c>
      <c r="M69" s="65"/>
      <c r="N69" s="66" t="str">
        <f t="shared" si="1"/>
        <v>Није положио(ла)</v>
      </c>
      <c r="O69" s="67">
        <f t="shared" si="2"/>
        <v>5</v>
      </c>
      <c r="P69" s="41"/>
    </row>
    <row r="70" ht="15.75" spans="1:16">
      <c r="A70" s="31">
        <v>64</v>
      </c>
      <c r="B70" s="39"/>
      <c r="C70" s="40"/>
      <c r="D70" s="34"/>
      <c r="E70" s="34"/>
      <c r="F70" s="35"/>
      <c r="G70" s="34"/>
      <c r="H70" s="34"/>
      <c r="I70" s="62">
        <f t="shared" si="3"/>
        <v>0</v>
      </c>
      <c r="J70" s="63"/>
      <c r="K70" s="63"/>
      <c r="L70" s="64">
        <f t="shared" si="0"/>
        <v>0</v>
      </c>
      <c r="M70" s="65"/>
      <c r="N70" s="66" t="str">
        <f t="shared" si="1"/>
        <v>Није положио(ла)</v>
      </c>
      <c r="O70" s="67">
        <f t="shared" si="2"/>
        <v>5</v>
      </c>
      <c r="P70" s="41"/>
    </row>
    <row r="71" ht="15.75" spans="1:16">
      <c r="A71" s="31">
        <v>65</v>
      </c>
      <c r="B71" s="39"/>
      <c r="C71" s="40"/>
      <c r="D71" s="34"/>
      <c r="E71" s="34"/>
      <c r="F71" s="35"/>
      <c r="G71" s="34"/>
      <c r="H71" s="34"/>
      <c r="I71" s="62">
        <f t="shared" si="3"/>
        <v>0</v>
      </c>
      <c r="J71" s="63"/>
      <c r="K71" s="63"/>
      <c r="L71" s="64">
        <f t="shared" si="0"/>
        <v>0</v>
      </c>
      <c r="M71" s="65"/>
      <c r="N71" s="66" t="str">
        <f t="shared" si="1"/>
        <v>Није положио(ла)</v>
      </c>
      <c r="O71" s="67">
        <f t="shared" si="2"/>
        <v>5</v>
      </c>
      <c r="P71" s="41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dcterms:created xsi:type="dcterms:W3CDTF">2012-05-10T08:39:00Z</dcterms:created>
  <cp:lastPrinted>2013-06-04T07:15:00Z</cp:lastPrinted>
  <dcterms:modified xsi:type="dcterms:W3CDTF">2025-01-27T22:29:46Z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AA7A0EA95C4948CEB5BBC5C3809D29E0_13</vt:lpwstr>
  </property>
  <property fmtid="{D5CDD505-2E9C-101B-9397-08002B2CF9AE}" pid="3" name="KSOProductBuildVer">
    <vt:lpwstr>2057-12.2.0.19805</vt:lpwstr>
  </property>
</Properties>
</file>