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NJA\CUPRIJA\1.3 JAVNO ZDRAVLJE\Predispitni poeni\2024-25\"/>
    </mc:Choice>
  </mc:AlternateContent>
  <xr:revisionPtr revIDLastSave="0" documentId="13_ncr:1_{9FB870A9-D4FE-466E-A366-4700DE6F25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 s="1"/>
  <c r="I126" i="1"/>
  <c r="L126" i="1"/>
  <c r="I127" i="1"/>
  <c r="L127" i="1" s="1"/>
  <c r="I128" i="1"/>
  <c r="L128" i="1"/>
  <c r="I129" i="1"/>
  <c r="L129" i="1" s="1"/>
  <c r="I130" i="1"/>
  <c r="L130" i="1"/>
  <c r="I131" i="1"/>
  <c r="L131" i="1" s="1"/>
  <c r="I132" i="1"/>
  <c r="L132" i="1"/>
  <c r="I133" i="1"/>
  <c r="L133" i="1" s="1"/>
  <c r="I134" i="1"/>
  <c r="L134" i="1"/>
  <c r="I135" i="1"/>
  <c r="L135" i="1" s="1"/>
  <c r="I136" i="1"/>
  <c r="L136" i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/>
  <c r="I143" i="1"/>
  <c r="L143" i="1" s="1"/>
  <c r="I144" i="1"/>
  <c r="L144" i="1"/>
  <c r="I145" i="1"/>
  <c r="L145" i="1" s="1"/>
  <c r="I146" i="1"/>
  <c r="L146" i="1"/>
  <c r="I147" i="1"/>
  <c r="L147" i="1" s="1"/>
  <c r="I148" i="1"/>
  <c r="L148" i="1"/>
  <c r="I149" i="1"/>
  <c r="L149" i="1" s="1"/>
  <c r="I150" i="1"/>
  <c r="L150" i="1"/>
  <c r="I151" i="1"/>
  <c r="L151" i="1" s="1"/>
  <c r="I152" i="1"/>
  <c r="L152" i="1"/>
  <c r="I153" i="1"/>
  <c r="L153" i="1" s="1"/>
  <c r="I154" i="1"/>
  <c r="L154" i="1"/>
  <c r="I155" i="1"/>
  <c r="L155" i="1" s="1"/>
  <c r="I156" i="1"/>
  <c r="L156" i="1"/>
  <c r="I157" i="1"/>
  <c r="L157" i="1" s="1"/>
  <c r="I158" i="1"/>
  <c r="L158" i="1"/>
  <c r="I159" i="1"/>
  <c r="L159" i="1" s="1"/>
  <c r="I160" i="1"/>
  <c r="L160" i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L49" i="1" s="1"/>
  <c r="I50" i="1"/>
  <c r="L50" i="1" s="1"/>
  <c r="N50" i="1" s="1"/>
  <c r="I51" i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L73" i="1" s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L81" i="1" s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L113" i="1" s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27" i="1"/>
  <c r="L31" i="1"/>
  <c r="L39" i="1"/>
  <c r="L41" i="1"/>
  <c r="L47" i="1"/>
  <c r="L51" i="1"/>
  <c r="L55" i="1"/>
  <c r="L57" i="1"/>
  <c r="L59" i="1"/>
  <c r="L63" i="1"/>
  <c r="L65" i="1"/>
  <c r="L67" i="1"/>
  <c r="L71" i="1"/>
  <c r="L75" i="1"/>
  <c r="L79" i="1"/>
  <c r="L83" i="1"/>
  <c r="L87" i="1"/>
  <c r="L89" i="1"/>
  <c r="L91" i="1"/>
  <c r="L95" i="1"/>
  <c r="L97" i="1"/>
  <c r="L99" i="1"/>
  <c r="L103" i="1"/>
  <c r="L107" i="1"/>
  <c r="L111" i="1"/>
  <c r="L115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<sst xmlns="http://schemas.openxmlformats.org/spreadsheetml/2006/main" count="108" uniqueCount="108">
  <si>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</si>
  <si>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</si>
  <si>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</si>
  <si>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</si>
  <si>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</si>
  <si>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</si>
  <si>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</si>
  <si>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</si>
  <si>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</si>
  <si>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</si>
  <si>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</si>
  <si>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</si>
  <si>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</si>
  <si>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</si>
  <si>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</si>
  <si>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</si>
  <si>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</si>
  <si>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</si>
  <si>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</si>
  <si>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</si>
  <si>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21ФР1103 Јавно здравље</t>
  </si>
  <si>
    <t>2024/6505-IV</t>
  </si>
  <si>
    <t>Војиновић Анастасија</t>
  </si>
  <si>
    <t>2024/6231-VIII</t>
  </si>
  <si>
    <t>Пантић Милица</t>
  </si>
  <si>
    <t>2024/6233-VIII</t>
  </si>
  <si>
    <t>Савић Анђела</t>
  </si>
  <si>
    <t>2024/6250-IV</t>
  </si>
  <si>
    <t>Хидановић Изабела Анђелина</t>
  </si>
  <si>
    <t>2024/6253-VIII</t>
  </si>
  <si>
    <t>Матић Катарина</t>
  </si>
  <si>
    <t>2024/6254-VIII</t>
  </si>
  <si>
    <t>Петровић Наталија</t>
  </si>
  <si>
    <t>2024/6257-VIII</t>
  </si>
  <si>
    <t>Петровић Анђела</t>
  </si>
  <si>
    <t>2024/6262-VIII</t>
  </si>
  <si>
    <t>Миленковић Валентина</t>
  </si>
  <si>
    <t>2024/6263-VIII</t>
  </si>
  <si>
    <t>Стевановић Дуња</t>
  </si>
  <si>
    <t>2024/6267-IV</t>
  </si>
  <si>
    <t>Костадиновић Ивана</t>
  </si>
  <si>
    <t>2024/6285-VIII</t>
  </si>
  <si>
    <t>Цветић Ања</t>
  </si>
  <si>
    <t>2024/6290-VIII</t>
  </si>
  <si>
    <t>Јонић Теодора</t>
  </si>
  <si>
    <t>2024/6294-VIII</t>
  </si>
  <si>
    <t>Калановић Лена</t>
  </si>
  <si>
    <t>2024/6315-VIII</t>
  </si>
  <si>
    <t>Арсић Анђела</t>
  </si>
  <si>
    <t>2024/6316-VIII</t>
  </si>
  <si>
    <t>Пајкић Нина</t>
  </si>
  <si>
    <t>2024/6330-VIII</t>
  </si>
  <si>
    <t>Сретеновић Нађа</t>
  </si>
  <si>
    <t>2024/6337-VIII</t>
  </si>
  <si>
    <t>Пешовић Дуња</t>
  </si>
  <si>
    <t>2024/6357-VIII</t>
  </si>
  <si>
    <t>Симић Немања</t>
  </si>
  <si>
    <t>2024/6362-IV</t>
  </si>
  <si>
    <t>Лазић Анђела</t>
  </si>
  <si>
    <t>2024/6363-VIII</t>
  </si>
  <si>
    <t>Богојевић Стефан</t>
  </si>
  <si>
    <t>2024/6378-VIII</t>
  </si>
  <si>
    <t>Тошић Братислава</t>
  </si>
  <si>
    <t>2024/6383-VIII</t>
  </si>
  <si>
    <t>Милисављевић Јана</t>
  </si>
  <si>
    <t>2024/6395-VIII</t>
  </si>
  <si>
    <t>Милановић Ђорђе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</si>
  <si>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</si>
  <si>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</si>
  <si>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</si>
  <si>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</si>
  <si>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</si>
  <si>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</si>
  <si>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2024/6431-IV</t>
  </si>
  <si>
    <t>Милановић Кристина</t>
  </si>
  <si>
    <t>2024/6435-VIII</t>
  </si>
  <si>
    <t>Смиљковић Мина</t>
  </si>
  <si>
    <t>2024/6440-VIII</t>
  </si>
  <si>
    <t>Ђорђевић Наталија</t>
  </si>
  <si>
    <t>2024/6451-VIII</t>
  </si>
  <si>
    <t>Алексић Јулијана</t>
  </si>
  <si>
    <t>2024/6467-VIII</t>
  </si>
  <si>
    <t>Цокић Настасија</t>
  </si>
  <si>
    <t>2024/6477-VIII</t>
  </si>
  <si>
    <t>Живковић Невена</t>
  </si>
  <si>
    <t>2024/6480-VIII</t>
  </si>
  <si>
    <t>Радовановић Јелена</t>
  </si>
  <si>
    <t>2024/6492-VIII</t>
  </si>
  <si>
    <t>Милуновић Анастасија</t>
  </si>
  <si>
    <t>2024/6493-VIII</t>
  </si>
  <si>
    <t>Тодоровић Ивана</t>
  </si>
  <si>
    <t>2024/6497-VIII</t>
  </si>
  <si>
    <t>Вујчић Ђорђе</t>
  </si>
  <si>
    <t>2024/6504-IV</t>
  </si>
  <si>
    <t>Стојановић Катарина</t>
  </si>
  <si>
    <t>2024/6507-VIII</t>
  </si>
  <si>
    <t>Милановић Милица</t>
  </si>
  <si>
    <t>2024/6509-VIII</t>
  </si>
  <si>
    <t>Ђорђевић Анђела</t>
  </si>
  <si>
    <t>2024/6512-VIII</t>
  </si>
  <si>
    <t>Алађуз-Безаревић Катарина</t>
  </si>
  <si>
    <t>2024/6513-IV</t>
  </si>
  <si>
    <t>Глишовић Татјана</t>
  </si>
  <si>
    <t>2024/6520-IV</t>
  </si>
  <si>
    <t>Богићевић Милица</t>
  </si>
  <si>
    <t>2024/6526-VIII</t>
  </si>
  <si>
    <t>Максимовић Александра</t>
  </si>
  <si>
    <t>СТРУКОВНА МЕДИЦИНСКА СЕСТРА БАБИЦА, СТРУКОВНИ ФАРМАЦЕУТ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</si>
</sst>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106" zoomScaleNormal="106" workbookViewId="0">
      <pane ySplit="6" topLeftCell="A43" activePane="bottomLeft" state="frozen"/>
      <selection pane="bottomLeft" activeCell="F49" sqref="F49"/>
    </sheetView>
  </sheetViews>
  <sheetFormatPr defaultColWidth="9.140625"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107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21</v>
      </c>
      <c r="C7" s="70" t="s">
        <v>22</v>
      </c>
      <c r="D7" s="29">
        <v>10</v>
      </c>
      <c r="E7" s="29">
        <v>15</v>
      </c>
      <c r="F7" s="30">
        <v>14</v>
      </c>
      <c r="G7" s="29">
        <v>7</v>
      </c>
      <c r="H7" s="29">
        <v>7</v>
      </c>
      <c r="I7" s="9">
        <f>SUM(D7:H7)</f>
        <v>53</v>
      </c>
      <c r="J7" s="42"/>
      <c r="K7" s="42"/>
      <c r="L7" s="54">
        <f>SUM(I7,J7,K7)</f>
        <v>53</v>
      </c>
      <c r="M7" s="6"/>
      <c r="N7" s="43">
        <f>IF(L7&gt;50.499,L7,"Није положио(ла)")</f>
        <v>53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 x14ac:dyDescent="0.3">
      <c r="A8" s="24">
        <v>2</v>
      </c>
      <c r="B8" s="71" t="s">
        <v>23</v>
      </c>
      <c r="C8" s="72" t="s">
        <v>24</v>
      </c>
      <c r="D8" s="31">
        <v>9</v>
      </c>
      <c r="E8" s="31">
        <v>4</v>
      </c>
      <c r="F8" s="32">
        <v>12</v>
      </c>
      <c r="G8" s="31">
        <v>5</v>
      </c>
      <c r="H8" s="31"/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25</v>
      </c>
      <c r="C9" s="72" t="s">
        <v>26</v>
      </c>
      <c r="D9" s="31">
        <v>10</v>
      </c>
      <c r="E9" s="31">
        <v>15</v>
      </c>
      <c r="F9" s="32">
        <v>15</v>
      </c>
      <c r="G9" s="31">
        <v>5</v>
      </c>
      <c r="H9" s="31">
        <v>3.5</v>
      </c>
      <c r="I9" s="11">
        <f t="shared" si="0"/>
        <v>48.5</v>
      </c>
      <c r="J9" s="39"/>
      <c r="K9" s="39"/>
      <c r="L9" s="55">
        <f t="shared" si="1"/>
        <v>48.5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27</v>
      </c>
      <c r="C10" s="72" t="s">
        <v>28</v>
      </c>
      <c r="D10" s="33">
        <v>10</v>
      </c>
      <c r="E10" s="33">
        <v>15</v>
      </c>
      <c r="F10" s="34">
        <v>14</v>
      </c>
      <c r="G10" s="33">
        <v>9.5</v>
      </c>
      <c r="H10" s="33">
        <v>8</v>
      </c>
      <c r="I10" s="11">
        <f t="shared" si="0"/>
        <v>56.5</v>
      </c>
      <c r="J10" s="40"/>
      <c r="K10" s="40"/>
      <c r="L10" s="55">
        <f t="shared" si="1"/>
        <v>56.5</v>
      </c>
      <c r="M10" s="7"/>
      <c r="N10" s="60">
        <f t="shared" si="2"/>
        <v>56.5</v>
      </c>
      <c r="O10" s="63">
        <f t="shared" si="3"/>
        <v>6</v>
      </c>
      <c r="P10" s="1"/>
    </row>
    <row r="11" spans="1:16" ht="15.75" thickBot="1" x14ac:dyDescent="0.3">
      <c r="A11" s="24">
        <v>5</v>
      </c>
      <c r="B11" s="71" t="s">
        <v>29</v>
      </c>
      <c r="C11" s="72" t="s">
        <v>30</v>
      </c>
      <c r="D11" s="31">
        <v>10</v>
      </c>
      <c r="E11" s="31">
        <v>15</v>
      </c>
      <c r="F11" s="32">
        <v>15</v>
      </c>
      <c r="G11" s="31">
        <v>5.5</v>
      </c>
      <c r="H11" s="31">
        <v>3</v>
      </c>
      <c r="I11" s="11">
        <f t="shared" si="0"/>
        <v>48.5</v>
      </c>
      <c r="J11" s="39"/>
      <c r="K11" s="39"/>
      <c r="L11" s="55">
        <f t="shared" si="1"/>
        <v>48.5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31</v>
      </c>
      <c r="C12" s="72" t="s">
        <v>32</v>
      </c>
      <c r="D12" s="31">
        <v>10</v>
      </c>
      <c r="E12" s="31">
        <v>15</v>
      </c>
      <c r="F12" s="32">
        <v>15</v>
      </c>
      <c r="G12" s="31">
        <v>3.5</v>
      </c>
      <c r="H12" s="31">
        <v>3</v>
      </c>
      <c r="I12" s="11">
        <f t="shared" si="0"/>
        <v>46.5</v>
      </c>
      <c r="J12" s="39"/>
      <c r="K12" s="39"/>
      <c r="L12" s="55">
        <f t="shared" si="1"/>
        <v>46.5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33</v>
      </c>
      <c r="C13" s="72" t="s">
        <v>34</v>
      </c>
      <c r="D13" s="31">
        <v>8.5</v>
      </c>
      <c r="E13" s="31">
        <v>14</v>
      </c>
      <c r="F13" s="32">
        <v>15</v>
      </c>
      <c r="G13" s="31">
        <v>7.5</v>
      </c>
      <c r="H13" s="31">
        <v>4</v>
      </c>
      <c r="I13" s="11">
        <f t="shared" si="0"/>
        <v>49</v>
      </c>
      <c r="J13" s="39"/>
      <c r="K13" s="39"/>
      <c r="L13" s="55">
        <f t="shared" si="1"/>
        <v>49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35</v>
      </c>
      <c r="C14" s="72" t="s">
        <v>36</v>
      </c>
      <c r="D14" s="31">
        <v>9.5</v>
      </c>
      <c r="E14" s="31">
        <v>15</v>
      </c>
      <c r="F14" s="32">
        <v>15</v>
      </c>
      <c r="G14" s="31">
        <v>8</v>
      </c>
      <c r="H14" s="31">
        <v>3.5</v>
      </c>
      <c r="I14" s="11">
        <f t="shared" si="0"/>
        <v>51</v>
      </c>
      <c r="J14" s="39"/>
      <c r="K14" s="39"/>
      <c r="L14" s="55">
        <f t="shared" si="1"/>
        <v>51</v>
      </c>
      <c r="M14" s="7"/>
      <c r="N14" s="60">
        <f t="shared" si="2"/>
        <v>51</v>
      </c>
      <c r="O14" s="63">
        <f t="shared" si="3"/>
        <v>6</v>
      </c>
      <c r="P14" s="1"/>
    </row>
    <row r="15" spans="1:16" ht="15.75" thickBot="1" x14ac:dyDescent="0.3">
      <c r="A15" s="24">
        <v>9</v>
      </c>
      <c r="B15" s="71" t="s">
        <v>37</v>
      </c>
      <c r="C15" s="72" t="s">
        <v>38</v>
      </c>
      <c r="D15" s="31">
        <v>9</v>
      </c>
      <c r="E15" s="31">
        <v>14</v>
      </c>
      <c r="F15" s="32">
        <v>12</v>
      </c>
      <c r="G15" s="31">
        <v>6</v>
      </c>
      <c r="H15" s="31">
        <v>8</v>
      </c>
      <c r="I15" s="11">
        <f t="shared" si="0"/>
        <v>49</v>
      </c>
      <c r="J15" s="39"/>
      <c r="K15" s="39"/>
      <c r="L15" s="55">
        <f t="shared" si="1"/>
        <v>49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39</v>
      </c>
      <c r="C16" s="72" t="s">
        <v>40</v>
      </c>
      <c r="D16" s="31">
        <v>10</v>
      </c>
      <c r="E16" s="31">
        <v>15</v>
      </c>
      <c r="F16" s="32">
        <v>12</v>
      </c>
      <c r="G16" s="31">
        <v>8</v>
      </c>
      <c r="H16" s="31">
        <v>6</v>
      </c>
      <c r="I16" s="11">
        <f t="shared" si="0"/>
        <v>51</v>
      </c>
      <c r="J16" s="39"/>
      <c r="K16" s="39"/>
      <c r="L16" s="55">
        <f t="shared" si="1"/>
        <v>51</v>
      </c>
      <c r="M16" s="7"/>
      <c r="N16" s="60">
        <f t="shared" si="2"/>
        <v>51</v>
      </c>
      <c r="O16" s="63">
        <f t="shared" si="3"/>
        <v>6</v>
      </c>
      <c r="P16" s="1"/>
    </row>
    <row r="17" spans="1:16" ht="15.75" thickBot="1" x14ac:dyDescent="0.3">
      <c r="A17" s="24">
        <v>11</v>
      </c>
      <c r="B17" s="71" t="s">
        <v>41</v>
      </c>
      <c r="C17" s="72" t="s">
        <v>42</v>
      </c>
      <c r="D17" s="31">
        <v>10</v>
      </c>
      <c r="E17" s="31">
        <v>15</v>
      </c>
      <c r="F17" s="32">
        <v>15</v>
      </c>
      <c r="G17" s="31">
        <v>9</v>
      </c>
      <c r="H17" s="31">
        <v>10</v>
      </c>
      <c r="I17" s="11">
        <f t="shared" si="0"/>
        <v>59</v>
      </c>
      <c r="J17" s="39"/>
      <c r="K17" s="39"/>
      <c r="L17" s="55">
        <f t="shared" si="1"/>
        <v>59</v>
      </c>
      <c r="M17" s="7"/>
      <c r="N17" s="60">
        <f t="shared" si="2"/>
        <v>59</v>
      </c>
      <c r="O17" s="63">
        <f t="shared" si="3"/>
        <v>6</v>
      </c>
      <c r="P17" s="1"/>
    </row>
    <row r="18" spans="1:16" ht="15.75" thickBot="1" x14ac:dyDescent="0.3">
      <c r="A18" s="24">
        <v>12</v>
      </c>
      <c r="B18" s="71" t="s">
        <v>43</v>
      </c>
      <c r="C18" s="72" t="s">
        <v>44</v>
      </c>
      <c r="D18" s="31">
        <v>8</v>
      </c>
      <c r="E18" s="31">
        <v>10</v>
      </c>
      <c r="F18" s="32">
        <v>12</v>
      </c>
      <c r="G18" s="31">
        <v>3.5</v>
      </c>
      <c r="H18" s="31">
        <v>1.5</v>
      </c>
      <c r="I18" s="11">
        <f t="shared" si="0"/>
        <v>35</v>
      </c>
      <c r="J18" s="39"/>
      <c r="K18" s="39"/>
      <c r="L18" s="55">
        <f t="shared" si="1"/>
        <v>35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45</v>
      </c>
      <c r="C19" s="72" t="s">
        <v>46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47</v>
      </c>
      <c r="C20" s="72" t="s">
        <v>48</v>
      </c>
      <c r="D20" s="31">
        <v>10</v>
      </c>
      <c r="E20" s="31">
        <v>15</v>
      </c>
      <c r="F20" s="32">
        <v>15</v>
      </c>
      <c r="G20" s="31">
        <v>8.5</v>
      </c>
      <c r="H20" s="31">
        <v>7</v>
      </c>
      <c r="I20" s="11">
        <f t="shared" si="0"/>
        <v>55.5</v>
      </c>
      <c r="J20" s="39"/>
      <c r="K20" s="39"/>
      <c r="L20" s="55">
        <f t="shared" si="1"/>
        <v>55.5</v>
      </c>
      <c r="M20" s="7"/>
      <c r="N20" s="60">
        <f t="shared" si="2"/>
        <v>55.5</v>
      </c>
      <c r="O20" s="63">
        <f t="shared" si="3"/>
        <v>6</v>
      </c>
      <c r="P20" s="1"/>
    </row>
    <row r="21" spans="1:16" ht="15.75" thickBot="1" x14ac:dyDescent="0.3">
      <c r="A21" s="24">
        <v>15</v>
      </c>
      <c r="B21" s="71" t="s">
        <v>49</v>
      </c>
      <c r="C21" s="72" t="s">
        <v>50</v>
      </c>
      <c r="D21" s="31">
        <v>10</v>
      </c>
      <c r="E21" s="31">
        <v>15</v>
      </c>
      <c r="F21" s="32">
        <v>15</v>
      </c>
      <c r="G21" s="31">
        <v>8</v>
      </c>
      <c r="H21" s="31">
        <v>8</v>
      </c>
      <c r="I21" s="11">
        <f t="shared" si="0"/>
        <v>56</v>
      </c>
      <c r="J21" s="39"/>
      <c r="K21" s="39"/>
      <c r="L21" s="55">
        <f t="shared" si="1"/>
        <v>56</v>
      </c>
      <c r="M21" s="7"/>
      <c r="N21" s="60">
        <f t="shared" si="2"/>
        <v>56</v>
      </c>
      <c r="O21" s="63">
        <f t="shared" si="3"/>
        <v>6</v>
      </c>
      <c r="P21" s="1"/>
    </row>
    <row r="22" spans="1:16" ht="15.75" thickBot="1" x14ac:dyDescent="0.3">
      <c r="A22" s="24">
        <v>16</v>
      </c>
      <c r="B22" s="71" t="s">
        <v>51</v>
      </c>
      <c r="C22" s="72" t="s">
        <v>52</v>
      </c>
      <c r="D22" s="31">
        <v>9</v>
      </c>
      <c r="E22" s="31">
        <v>15</v>
      </c>
      <c r="F22" s="32">
        <v>15</v>
      </c>
      <c r="G22" s="31">
        <v>5</v>
      </c>
      <c r="H22" s="31">
        <v>3.5</v>
      </c>
      <c r="I22" s="11">
        <f t="shared" si="0"/>
        <v>47.5</v>
      </c>
      <c r="J22" s="39"/>
      <c r="K22" s="39"/>
      <c r="L22" s="55">
        <f t="shared" si="1"/>
        <v>47.5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53</v>
      </c>
      <c r="C23" s="72" t="s">
        <v>54</v>
      </c>
      <c r="D23" s="31">
        <v>9</v>
      </c>
      <c r="E23" s="31">
        <v>14</v>
      </c>
      <c r="F23" s="32">
        <v>12</v>
      </c>
      <c r="G23" s="31">
        <v>4</v>
      </c>
      <c r="H23" s="31">
        <v>2</v>
      </c>
      <c r="I23" s="11">
        <f t="shared" si="0"/>
        <v>41</v>
      </c>
      <c r="J23" s="39"/>
      <c r="K23" s="39"/>
      <c r="L23" s="55">
        <f t="shared" si="1"/>
        <v>41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55</v>
      </c>
      <c r="C24" s="72" t="s">
        <v>56</v>
      </c>
      <c r="D24" s="31">
        <v>9.5</v>
      </c>
      <c r="E24" s="31">
        <v>15</v>
      </c>
      <c r="F24" s="32">
        <v>12</v>
      </c>
      <c r="G24" s="31">
        <v>5</v>
      </c>
      <c r="H24" s="31">
        <v>4.5</v>
      </c>
      <c r="I24" s="11">
        <f t="shared" si="0"/>
        <v>46</v>
      </c>
      <c r="J24" s="39"/>
      <c r="K24" s="39"/>
      <c r="L24" s="55">
        <f t="shared" si="1"/>
        <v>46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57</v>
      </c>
      <c r="C25" s="72" t="s">
        <v>58</v>
      </c>
      <c r="D25" s="31">
        <v>10</v>
      </c>
      <c r="E25" s="31">
        <v>15</v>
      </c>
      <c r="F25" s="32">
        <v>12</v>
      </c>
      <c r="G25" s="31">
        <v>6</v>
      </c>
      <c r="H25" s="31">
        <v>5.5</v>
      </c>
      <c r="I25" s="11">
        <f t="shared" si="0"/>
        <v>48.5</v>
      </c>
      <c r="J25" s="39"/>
      <c r="K25" s="39"/>
      <c r="L25" s="55">
        <f t="shared" si="1"/>
        <v>48.5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59</v>
      </c>
      <c r="C26" s="72" t="s">
        <v>60</v>
      </c>
      <c r="D26" s="31">
        <v>10</v>
      </c>
      <c r="E26" s="31">
        <v>15</v>
      </c>
      <c r="F26" s="32">
        <v>12</v>
      </c>
      <c r="G26" s="31">
        <v>9.5</v>
      </c>
      <c r="H26" s="31">
        <v>9.5</v>
      </c>
      <c r="I26" s="11">
        <f t="shared" si="0"/>
        <v>56</v>
      </c>
      <c r="J26" s="39"/>
      <c r="K26" s="39"/>
      <c r="L26" s="55">
        <f t="shared" si="1"/>
        <v>56</v>
      </c>
      <c r="M26" s="7"/>
      <c r="N26" s="60">
        <f t="shared" si="2"/>
        <v>56</v>
      </c>
      <c r="O26" s="63">
        <f t="shared" si="3"/>
        <v>6</v>
      </c>
      <c r="P26" s="1"/>
    </row>
    <row r="27" spans="1:16" ht="15.75" thickBot="1" x14ac:dyDescent="0.3">
      <c r="A27" s="24">
        <v>21</v>
      </c>
      <c r="B27" s="71" t="s">
        <v>61</v>
      </c>
      <c r="C27" s="72" t="s">
        <v>62</v>
      </c>
      <c r="D27" s="31">
        <v>9.5</v>
      </c>
      <c r="E27" s="31">
        <v>15</v>
      </c>
      <c r="F27" s="32">
        <v>12</v>
      </c>
      <c r="G27" s="31">
        <v>6</v>
      </c>
      <c r="H27" s="31">
        <v>2</v>
      </c>
      <c r="I27" s="11">
        <f t="shared" si="0"/>
        <v>44.5</v>
      </c>
      <c r="J27" s="39"/>
      <c r="K27" s="39"/>
      <c r="L27" s="55">
        <f t="shared" si="1"/>
        <v>44.5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63</v>
      </c>
      <c r="C28" s="72" t="s">
        <v>64</v>
      </c>
      <c r="D28" s="31">
        <v>10</v>
      </c>
      <c r="E28" s="31">
        <v>15</v>
      </c>
      <c r="F28" s="32">
        <v>12</v>
      </c>
      <c r="G28" s="31">
        <v>5.5</v>
      </c>
      <c r="H28" s="31">
        <v>2.5</v>
      </c>
      <c r="I28" s="11">
        <f t="shared" si="0"/>
        <v>45</v>
      </c>
      <c r="J28" s="39"/>
      <c r="K28" s="39"/>
      <c r="L28" s="55">
        <f t="shared" si="1"/>
        <v>45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65</v>
      </c>
      <c r="C29" s="72" t="s">
        <v>66</v>
      </c>
      <c r="D29" s="31">
        <v>10</v>
      </c>
      <c r="E29" s="31">
        <v>15</v>
      </c>
      <c r="F29" s="32">
        <v>15</v>
      </c>
      <c r="G29" s="31">
        <v>6.5</v>
      </c>
      <c r="H29" s="31">
        <v>4.5</v>
      </c>
      <c r="I29" s="11">
        <f t="shared" si="0"/>
        <v>51</v>
      </c>
      <c r="J29" s="39"/>
      <c r="K29" s="39"/>
      <c r="L29" s="55">
        <f t="shared" si="1"/>
        <v>51</v>
      </c>
      <c r="M29" s="7"/>
      <c r="N29" s="60">
        <f t="shared" si="2"/>
        <v>51</v>
      </c>
      <c r="O29" s="63">
        <f t="shared" si="3"/>
        <v>6</v>
      </c>
      <c r="P29" s="1"/>
    </row>
    <row r="30" spans="1:16" ht="15.75" thickBot="1" x14ac:dyDescent="0.3">
      <c r="A30" s="24">
        <v>24</v>
      </c>
      <c r="B30" s="71" t="s">
        <v>67</v>
      </c>
      <c r="C30" s="72" t="s">
        <v>68</v>
      </c>
      <c r="D30" s="31">
        <v>10</v>
      </c>
      <c r="E30" s="31">
        <v>9</v>
      </c>
      <c r="F30" s="32">
        <v>14</v>
      </c>
      <c r="G30" s="31">
        <v>7.5</v>
      </c>
      <c r="H30" s="31">
        <v>1</v>
      </c>
      <c r="I30" s="11">
        <f t="shared" si="0"/>
        <v>41.5</v>
      </c>
      <c r="J30" s="39"/>
      <c r="K30" s="39"/>
      <c r="L30" s="55">
        <f t="shared" si="1"/>
        <v>41.5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69</v>
      </c>
      <c r="C31" s="72" t="s">
        <v>70</v>
      </c>
      <c r="D31" s="31">
        <v>10</v>
      </c>
      <c r="E31" s="31">
        <v>10</v>
      </c>
      <c r="F31" s="32">
        <v>14</v>
      </c>
      <c r="G31" s="31">
        <v>7</v>
      </c>
      <c r="H31" s="31">
        <v>1.5</v>
      </c>
      <c r="I31" s="11">
        <f t="shared" si="0"/>
        <v>42.5</v>
      </c>
      <c r="J31" s="39"/>
      <c r="K31" s="39"/>
      <c r="L31" s="55">
        <f t="shared" si="1"/>
        <v>42.5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71</v>
      </c>
      <c r="C32" s="72" t="s">
        <v>72</v>
      </c>
      <c r="D32" s="31">
        <v>8.5</v>
      </c>
      <c r="E32" s="31">
        <v>10</v>
      </c>
      <c r="F32" s="32">
        <v>13</v>
      </c>
      <c r="G32" s="31">
        <v>7</v>
      </c>
      <c r="H32" s="31">
        <v>5</v>
      </c>
      <c r="I32" s="11">
        <f t="shared" si="0"/>
        <v>43.5</v>
      </c>
      <c r="J32" s="39"/>
      <c r="K32" s="39"/>
      <c r="L32" s="55">
        <f t="shared" si="1"/>
        <v>43.5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73</v>
      </c>
      <c r="C33" s="72" t="s">
        <v>74</v>
      </c>
      <c r="D33" s="31">
        <v>5</v>
      </c>
      <c r="E33" s="31">
        <v>8</v>
      </c>
      <c r="F33" s="32">
        <v>14</v>
      </c>
      <c r="G33" s="31">
        <v>8</v>
      </c>
      <c r="H33" s="31"/>
      <c r="I33" s="11">
        <f t="shared" si="0"/>
        <v>35</v>
      </c>
      <c r="J33" s="39"/>
      <c r="K33" s="39"/>
      <c r="L33" s="55">
        <f t="shared" si="1"/>
        <v>35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75</v>
      </c>
      <c r="C34" s="72" t="s">
        <v>76</v>
      </c>
      <c r="D34" s="31">
        <v>10</v>
      </c>
      <c r="E34" s="31">
        <v>15</v>
      </c>
      <c r="F34" s="32">
        <v>12</v>
      </c>
      <c r="G34" s="31">
        <v>9</v>
      </c>
      <c r="H34" s="31">
        <v>6.5</v>
      </c>
      <c r="I34" s="11">
        <f t="shared" si="0"/>
        <v>52.5</v>
      </c>
      <c r="J34" s="39"/>
      <c r="K34" s="39"/>
      <c r="L34" s="55">
        <f t="shared" si="1"/>
        <v>52.5</v>
      </c>
      <c r="M34" s="7"/>
      <c r="N34" s="60">
        <f t="shared" si="2"/>
        <v>52.5</v>
      </c>
      <c r="O34" s="63">
        <f t="shared" si="3"/>
        <v>6</v>
      </c>
      <c r="P34" s="1"/>
    </row>
    <row r="35" spans="1:16" ht="15.75" thickBot="1" x14ac:dyDescent="0.3">
      <c r="A35" s="24">
        <v>29</v>
      </c>
      <c r="B35" s="71" t="s">
        <v>77</v>
      </c>
      <c r="C35" s="72" t="s">
        <v>78</v>
      </c>
      <c r="D35" s="31">
        <v>7.5</v>
      </c>
      <c r="E35" s="31">
        <v>10</v>
      </c>
      <c r="F35" s="32">
        <v>15</v>
      </c>
      <c r="G35" s="31">
        <v>2</v>
      </c>
      <c r="H35" s="31">
        <v>1.5</v>
      </c>
      <c r="I35" s="11">
        <f t="shared" si="0"/>
        <v>36</v>
      </c>
      <c r="J35" s="39"/>
      <c r="K35" s="39"/>
      <c r="L35" s="55">
        <f t="shared" si="1"/>
        <v>36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79</v>
      </c>
      <c r="C36" s="72" t="s">
        <v>80</v>
      </c>
      <c r="D36" s="31">
        <v>8</v>
      </c>
      <c r="E36" s="31">
        <v>14</v>
      </c>
      <c r="F36" s="32">
        <v>15</v>
      </c>
      <c r="G36" s="31">
        <v>3.5</v>
      </c>
      <c r="H36" s="31">
        <v>7.5</v>
      </c>
      <c r="I36" s="11">
        <f t="shared" si="0"/>
        <v>48</v>
      </c>
      <c r="J36" s="39"/>
      <c r="K36" s="39"/>
      <c r="L36" s="55">
        <f t="shared" si="1"/>
        <v>48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81</v>
      </c>
      <c r="C37" s="72" t="s">
        <v>82</v>
      </c>
      <c r="D37" s="31">
        <v>10</v>
      </c>
      <c r="E37" s="31">
        <v>15</v>
      </c>
      <c r="F37" s="32">
        <v>11</v>
      </c>
      <c r="G37" s="31">
        <v>8</v>
      </c>
      <c r="H37" s="31">
        <v>7</v>
      </c>
      <c r="I37" s="11">
        <f t="shared" si="0"/>
        <v>51</v>
      </c>
      <c r="J37" s="39"/>
      <c r="K37" s="39"/>
      <c r="L37" s="55">
        <f t="shared" si="1"/>
        <v>51</v>
      </c>
      <c r="M37" s="7"/>
      <c r="N37" s="60">
        <f t="shared" si="2"/>
        <v>51</v>
      </c>
      <c r="O37" s="63">
        <f t="shared" si="3"/>
        <v>6</v>
      </c>
      <c r="P37" s="1"/>
    </row>
    <row r="38" spans="1:16" ht="15.75" thickBot="1" x14ac:dyDescent="0.3">
      <c r="A38" s="24">
        <v>32</v>
      </c>
      <c r="B38" s="67" t="s">
        <v>83</v>
      </c>
      <c r="C38" s="68" t="s">
        <v>84</v>
      </c>
      <c r="D38" s="31">
        <v>7</v>
      </c>
      <c r="E38" s="31">
        <v>10</v>
      </c>
      <c r="F38" s="32">
        <v>12</v>
      </c>
      <c r="G38" s="31">
        <v>2</v>
      </c>
      <c r="H38" s="31">
        <v>2</v>
      </c>
      <c r="I38" s="11">
        <f t="shared" si="0"/>
        <v>33</v>
      </c>
      <c r="J38" s="39"/>
      <c r="K38" s="39"/>
      <c r="L38" s="55">
        <f t="shared" si="1"/>
        <v>33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85</v>
      </c>
      <c r="C39" s="68" t="s">
        <v>86</v>
      </c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87</v>
      </c>
      <c r="C40" s="68" t="s">
        <v>88</v>
      </c>
      <c r="D40" s="31">
        <v>6.5</v>
      </c>
      <c r="E40" s="31">
        <v>10</v>
      </c>
      <c r="F40" s="32">
        <v>15</v>
      </c>
      <c r="G40" s="31">
        <v>1.5</v>
      </c>
      <c r="H40" s="31">
        <v>2</v>
      </c>
      <c r="I40" s="11">
        <f t="shared" si="0"/>
        <v>35</v>
      </c>
      <c r="J40" s="39"/>
      <c r="K40" s="39"/>
      <c r="L40" s="55">
        <f t="shared" si="1"/>
        <v>35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89</v>
      </c>
      <c r="C41" s="68" t="s">
        <v>90</v>
      </c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91</v>
      </c>
      <c r="C42" s="68" t="s">
        <v>92</v>
      </c>
      <c r="D42" s="31">
        <v>9.5</v>
      </c>
      <c r="E42" s="31">
        <v>15</v>
      </c>
      <c r="F42" s="32">
        <v>12</v>
      </c>
      <c r="G42" s="31">
        <v>7.5</v>
      </c>
      <c r="H42" s="31">
        <v>3</v>
      </c>
      <c r="I42" s="11">
        <f t="shared" si="0"/>
        <v>47</v>
      </c>
      <c r="J42" s="39"/>
      <c r="K42" s="39"/>
      <c r="L42" s="55">
        <f t="shared" si="1"/>
        <v>47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93</v>
      </c>
      <c r="C43" s="68" t="s">
        <v>94</v>
      </c>
      <c r="D43" s="31">
        <v>10</v>
      </c>
      <c r="E43" s="31">
        <v>15</v>
      </c>
      <c r="F43" s="32">
        <v>14</v>
      </c>
      <c r="G43" s="31">
        <v>5.5</v>
      </c>
      <c r="H43" s="31">
        <v>8</v>
      </c>
      <c r="I43" s="11">
        <f t="shared" si="0"/>
        <v>52.5</v>
      </c>
      <c r="J43" s="39"/>
      <c r="K43" s="39"/>
      <c r="L43" s="55">
        <f t="shared" si="1"/>
        <v>52.5</v>
      </c>
      <c r="M43" s="7"/>
      <c r="N43" s="60">
        <f t="shared" si="2"/>
        <v>52.5</v>
      </c>
      <c r="O43" s="63">
        <f t="shared" si="3"/>
        <v>6</v>
      </c>
      <c r="P43" s="3"/>
    </row>
    <row r="44" spans="1:16" ht="15.75" thickBot="1" x14ac:dyDescent="0.3">
      <c r="A44" s="24">
        <v>38</v>
      </c>
      <c r="B44" s="67" t="s">
        <v>95</v>
      </c>
      <c r="C44" s="68" t="s">
        <v>96</v>
      </c>
      <c r="D44" s="31">
        <v>9</v>
      </c>
      <c r="E44" s="31">
        <v>14</v>
      </c>
      <c r="F44" s="32">
        <v>12</v>
      </c>
      <c r="G44" s="31">
        <v>5.5</v>
      </c>
      <c r="H44" s="31">
        <v>3.5</v>
      </c>
      <c r="I44" s="11">
        <f t="shared" si="0"/>
        <v>44</v>
      </c>
      <c r="J44" s="39"/>
      <c r="K44" s="39"/>
      <c r="L44" s="55">
        <f t="shared" si="1"/>
        <v>44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97</v>
      </c>
      <c r="C45" s="68" t="s">
        <v>98</v>
      </c>
      <c r="D45" s="31">
        <v>8.5</v>
      </c>
      <c r="E45" s="31">
        <v>10</v>
      </c>
      <c r="F45" s="32">
        <v>13</v>
      </c>
      <c r="G45" s="31">
        <v>8.5</v>
      </c>
      <c r="H45" s="31">
        <v>5</v>
      </c>
      <c r="I45" s="11">
        <f t="shared" si="0"/>
        <v>45</v>
      </c>
      <c r="J45" s="39"/>
      <c r="K45" s="39"/>
      <c r="L45" s="55">
        <f t="shared" si="1"/>
        <v>45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99</v>
      </c>
      <c r="C46" s="68" t="s">
        <v>100</v>
      </c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101</v>
      </c>
      <c r="C47" s="68" t="s">
        <v>102</v>
      </c>
      <c r="D47" s="31">
        <v>9</v>
      </c>
      <c r="E47" s="31">
        <v>15</v>
      </c>
      <c r="F47" s="32">
        <v>14</v>
      </c>
      <c r="G47" s="31">
        <v>5.5</v>
      </c>
      <c r="H47" s="31">
        <v>8.5</v>
      </c>
      <c r="I47" s="11">
        <f t="shared" si="0"/>
        <v>52</v>
      </c>
      <c r="J47" s="39"/>
      <c r="K47" s="39"/>
      <c r="L47" s="55">
        <f t="shared" si="1"/>
        <v>52</v>
      </c>
      <c r="M47" s="7"/>
      <c r="N47" s="60">
        <f t="shared" si="2"/>
        <v>52</v>
      </c>
      <c r="O47" s="63">
        <f t="shared" si="3"/>
        <v>6</v>
      </c>
      <c r="P47" s="1"/>
    </row>
    <row r="48" spans="1:16" ht="15.75" thickBot="1" x14ac:dyDescent="0.3">
      <c r="A48" s="24">
        <v>42</v>
      </c>
      <c r="B48" s="67" t="s">
        <v>103</v>
      </c>
      <c r="C48" s="68" t="s">
        <v>104</v>
      </c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105</v>
      </c>
      <c r="C49" s="68" t="s">
        <v>106</v>
      </c>
      <c r="D49" s="31">
        <v>5</v>
      </c>
      <c r="E49" s="31">
        <v>10</v>
      </c>
      <c r="F49" s="32">
        <v>15</v>
      </c>
      <c r="G49" s="31">
        <v>8</v>
      </c>
      <c r="H49" s="31">
        <v>5</v>
      </c>
      <c r="I49" s="11">
        <f t="shared" si="0"/>
        <v>43</v>
      </c>
      <c r="J49" s="39"/>
      <c r="K49" s="39"/>
      <c r="L49" s="55">
        <f t="shared" si="1"/>
        <v>43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Tatjana Kilibarda</cp:lastModifiedBy>
  <cp:lastPrinted>2013-06-04T07:15:43Z</cp:lastPrinted>
  <dcterms:created xsi:type="dcterms:W3CDTF">2012-05-10T08:39:06Z</dcterms:created>
  <dcterms:modified xsi:type="dcterms:W3CDTF">2025-01-20T22:47:13Z</dcterms:modified>
</cp:coreProperties>
</file>